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I138" i="1"/>
  <c r="I149" i="1" s="1"/>
  <c r="H138" i="1"/>
  <c r="H149" i="1" s="1"/>
  <c r="G138" i="1"/>
  <c r="G149" i="1" s="1"/>
  <c r="F138" i="1"/>
  <c r="F149" i="1" s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H113" i="1" s="1"/>
  <c r="G102" i="1"/>
  <c r="G113" i="1" s="1"/>
  <c r="F102" i="1"/>
  <c r="F113" i="1" s="1"/>
  <c r="B95" i="1"/>
  <c r="A95" i="1"/>
  <c r="L94" i="1"/>
  <c r="J94" i="1"/>
  <c r="I94" i="1"/>
  <c r="H94" i="1"/>
  <c r="G94" i="1"/>
  <c r="F94" i="1"/>
  <c r="B85" i="1"/>
  <c r="A85" i="1"/>
  <c r="L84" i="1"/>
  <c r="L95" i="1" s="1"/>
  <c r="J84" i="1"/>
  <c r="J95" i="1" s="1"/>
  <c r="I84" i="1"/>
  <c r="I95" i="1" s="1"/>
  <c r="H84" i="1"/>
  <c r="H95" i="1" s="1"/>
  <c r="G84" i="1"/>
  <c r="G95" i="1" s="1"/>
  <c r="F84" i="1"/>
  <c r="F95" i="1" s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J77" i="1" s="1"/>
  <c r="I66" i="1"/>
  <c r="I77" i="1" s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H12" i="1"/>
  <c r="H23" i="1" s="1"/>
  <c r="G12" i="1"/>
  <c r="G23" i="1" s="1"/>
  <c r="F12" i="1"/>
  <c r="F23" i="1" s="1"/>
  <c r="I23" i="1" l="1"/>
  <c r="I186" i="1" s="1"/>
  <c r="J149" i="1"/>
  <c r="J186" i="1" s="1"/>
  <c r="L186" i="1"/>
  <c r="H186" i="1"/>
  <c r="G186" i="1"/>
  <c r="F186" i="1"/>
</calcChain>
</file>

<file path=xl/sharedStrings.xml><?xml version="1.0" encoding="utf-8"?>
<sst xmlns="http://schemas.openxmlformats.org/spreadsheetml/2006/main" count="244" uniqueCount="77">
  <si>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</si>
  <si>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</si>
  <si>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</si>
  <si>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</si>
  <si>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</si>
  <si>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</si>
  <si>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</si>
  <si>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</si>
  <si>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</si>
  <si>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</si>
  <si>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</si>
  <si>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</si>
  <si>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</si>
  <si>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</si>
  <si>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</si>
  <si>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</si>
  <si>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</si>
  <si>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</si>
  <si>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</si>
  <si>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</si>
  <si>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</si>
  <si>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</si>
  <si>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</si>
  <si>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</si>
  <si>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</si>
  <si>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</si>
  <si>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</si>
  <si>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</si>
  <si>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</si>
  <si>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</si>
  <si>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</si>
  <si>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</si>
  <si>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</si>
  <si>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</si>
  <si>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</si>
  <si>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</si>
  <si>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</si>
  <si>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</si>
  <si>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</si>
  <si>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СОШ с. Репное</t>
  </si>
  <si>
    <t>Кобзева С.А.</t>
  </si>
  <si>
    <t xml:space="preserve"> Плов из курицы 50/100</t>
  </si>
  <si>
    <t xml:space="preserve"> Чай с сахаром и лимоном</t>
  </si>
  <si>
    <t xml:space="preserve"> Хлеб  пшеничный</t>
  </si>
  <si>
    <t xml:space="preserve"> пром.</t>
  </si>
  <si>
    <t xml:space="preserve"> Какао с молоком</t>
  </si>
  <si>
    <t>Хлеб  пшеничный</t>
  </si>
  <si>
    <t>Овощи натуральные (свежие или солёные) Огурец свежий</t>
  </si>
  <si>
    <t>388/593(3)/297</t>
  </si>
  <si>
    <t xml:space="preserve"> Тефтели из говядины с том. соусом , каша пшеничная  рассыпчатая 60/30/150</t>
  </si>
  <si>
    <t xml:space="preserve"> Чай с сахаром</t>
  </si>
  <si>
    <t>Хлеб ржаной , пшеничный</t>
  </si>
  <si>
    <t>Зелёный горошек( или кукуруза отварные)</t>
  </si>
  <si>
    <t xml:space="preserve"> 371/593(3),332</t>
  </si>
  <si>
    <t xml:space="preserve"> 693(3)</t>
  </si>
  <si>
    <t xml:space="preserve"> 131 пром.</t>
  </si>
  <si>
    <t xml:space="preserve"> Куры отварные с том. соусом , каша пшенная рассыпчатая 60/30/150</t>
  </si>
  <si>
    <t xml:space="preserve"> 487/593(3),297</t>
  </si>
  <si>
    <t xml:space="preserve"> Рыба припущенная с том. соусом , макаронные изделия отварные с маслом60/30/120</t>
  </si>
  <si>
    <t>Кофейный напиток с молоком</t>
  </si>
  <si>
    <t xml:space="preserve"> Икра кабачковая</t>
  </si>
  <si>
    <t xml:space="preserve"> 121 пром.</t>
  </si>
  <si>
    <t>Куры отварные с соусом, каша гречневая рассыпчатая 50/40/120</t>
  </si>
  <si>
    <t xml:space="preserve"> Хлеб пшеничный</t>
  </si>
  <si>
    <t>487/593(3)/297</t>
  </si>
  <si>
    <t xml:space="preserve"> Тефтели из говядины с том. соусом , макароны отварные 60/30/120</t>
  </si>
  <si>
    <t xml:space="preserve"> 461/332</t>
  </si>
  <si>
    <t xml:space="preserve"> 205/330</t>
  </si>
  <si>
    <t xml:space="preserve"> Котлеты рубленные из птицы с соусом томатным ,горох отварной 60/30/120</t>
  </si>
  <si>
    <t xml:space="preserve"> Хлеб ржаной , пшеничный</t>
  </si>
  <si>
    <t>Фрукт сезонный (Яблоко,Груша,Банан)</t>
  </si>
  <si>
    <t xml:space="preserve">  Котлеты рыбные с том. соусом, каша гречневая рассыпчатая с маслом 60/30/150</t>
  </si>
  <si>
    <t xml:space="preserve"> Биточки рыбные с том. соусом, картофель отварной 60/30/184</t>
  </si>
  <si>
    <t>Кондитерское изделие(Печенье,пряник,вафли)</t>
  </si>
  <si>
    <t xml:space="preserve"> 388/593(3), 203</t>
  </si>
  <si>
    <t>пром.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</si>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</sst>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" fillId="0" borderId="2" xfId="0" applyFont="1" applyBorder="1"/>
    <xf numFmtId="0" fontId="12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horizontal="right" vertical="center"/>
    </xf>
    <xf numFmtId="0" fontId="13" fillId="0" borderId="23" xfId="0" applyFont="1" applyBorder="1" applyAlignment="1">
      <alignment vertical="center" wrapText="1"/>
    </xf>
    <xf numFmtId="0" fontId="12" fillId="4" borderId="23" xfId="0" applyFont="1" applyFill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5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150</v>
      </c>
      <c r="G6" s="54">
        <v>15.7</v>
      </c>
      <c r="H6" s="54">
        <v>18.5</v>
      </c>
      <c r="I6" s="54">
        <v>28.92</v>
      </c>
      <c r="J6" s="54">
        <v>349.5</v>
      </c>
      <c r="K6" s="52">
        <v>492</v>
      </c>
      <c r="L6" s="52">
        <v>47.32</v>
      </c>
    </row>
    <row r="7" spans="1:12" ht="15" thickBot="1" x14ac:dyDescent="0.4">
      <c r="A7" s="23"/>
      <c r="B7" s="15"/>
      <c r="C7" s="11"/>
      <c r="D7" s="7" t="s">
        <v>22</v>
      </c>
      <c r="E7" s="51" t="s">
        <v>42</v>
      </c>
      <c r="F7" s="52">
        <v>200</v>
      </c>
      <c r="G7" s="54">
        <v>0.1</v>
      </c>
      <c r="H7" s="54">
        <v>0</v>
      </c>
      <c r="I7" s="54">
        <v>9.3000000000000007</v>
      </c>
      <c r="J7" s="54">
        <v>37</v>
      </c>
      <c r="K7" s="52">
        <v>686</v>
      </c>
      <c r="L7" s="52">
        <v>4.1900000000000004</v>
      </c>
    </row>
    <row r="8" spans="1:12" ht="15" thickBot="1" x14ac:dyDescent="0.4">
      <c r="A8" s="23"/>
      <c r="B8" s="15"/>
      <c r="C8" s="11"/>
      <c r="D8" s="7" t="s">
        <v>23</v>
      </c>
      <c r="E8" s="51" t="s">
        <v>43</v>
      </c>
      <c r="F8" s="52">
        <v>50</v>
      </c>
      <c r="G8" s="54">
        <v>1.25</v>
      </c>
      <c r="H8" s="54">
        <v>0.3</v>
      </c>
      <c r="I8" s="54">
        <v>24.1</v>
      </c>
      <c r="J8" s="54">
        <v>110.43</v>
      </c>
      <c r="K8" s="55" t="s">
        <v>44</v>
      </c>
      <c r="L8" s="52">
        <v>5</v>
      </c>
    </row>
    <row r="9" spans="1:12" ht="15" thickBot="1" x14ac:dyDescent="0.4">
      <c r="A9" s="23"/>
      <c r="B9" s="15"/>
      <c r="C9" s="11"/>
      <c r="D9" s="7" t="s">
        <v>24</v>
      </c>
      <c r="E9" s="53" t="s">
        <v>70</v>
      </c>
      <c r="F9" s="52">
        <v>100</v>
      </c>
      <c r="G9" s="54">
        <v>0.4</v>
      </c>
      <c r="H9" s="54">
        <v>0.4</v>
      </c>
      <c r="I9" s="54">
        <v>10</v>
      </c>
      <c r="J9" s="54">
        <v>46.97</v>
      </c>
      <c r="K9" s="52">
        <v>338</v>
      </c>
      <c r="L9" s="52">
        <v>33.49</v>
      </c>
    </row>
    <row r="10" spans="1:12" ht="14.5" x14ac:dyDescent="0.3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4.5" x14ac:dyDescent="0.3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5" x14ac:dyDescent="0.3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 t="shared" ref="G12:J12" si="0">SUM(G6:G11)</f>
        <v>17.449999999999996</v>
      </c>
      <c r="H12" s="19">
        <f t="shared" si="0"/>
        <v>19.2</v>
      </c>
      <c r="I12" s="19">
        <f t="shared" si="0"/>
        <v>72.319999999999993</v>
      </c>
      <c r="J12" s="19">
        <f t="shared" si="0"/>
        <v>543.9</v>
      </c>
      <c r="K12" s="25"/>
      <c r="L12" s="19">
        <f t="shared" ref="L12" si="1">SUM(L6:L11)</f>
        <v>90</v>
      </c>
    </row>
    <row r="13" spans="1:12" ht="14.5" x14ac:dyDescent="0.3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ht="14.5" x14ac:dyDescent="0.35">
      <c r="A14" s="23"/>
      <c r="B14" s="15"/>
      <c r="C14" s="11"/>
      <c r="D14" s="7" t="s">
        <v>27</v>
      </c>
      <c r="E14" s="39"/>
      <c r="F14" s="40"/>
      <c r="G14" s="40"/>
      <c r="H14" s="40"/>
      <c r="I14" s="40"/>
      <c r="J14" s="40"/>
      <c r="K14" s="41"/>
      <c r="L14" s="40"/>
    </row>
    <row r="15" spans="1:12" ht="14.5" x14ac:dyDescent="0.35">
      <c r="A15" s="23"/>
      <c r="B15" s="15"/>
      <c r="C15" s="11"/>
      <c r="D15" s="7" t="s">
        <v>28</v>
      </c>
      <c r="E15" s="39"/>
      <c r="F15" s="40"/>
      <c r="G15" s="40"/>
      <c r="H15" s="40"/>
      <c r="I15" s="40"/>
      <c r="J15" s="40"/>
      <c r="K15" s="41"/>
      <c r="L15" s="40"/>
    </row>
    <row r="16" spans="1:12" ht="14.5" x14ac:dyDescent="0.35">
      <c r="A16" s="23"/>
      <c r="B16" s="15"/>
      <c r="C16" s="11"/>
      <c r="D16" s="7" t="s">
        <v>29</v>
      </c>
      <c r="E16" s="39"/>
      <c r="F16" s="40"/>
      <c r="G16" s="40"/>
      <c r="H16" s="40"/>
      <c r="I16" s="40"/>
      <c r="J16" s="40"/>
      <c r="K16" s="41"/>
      <c r="L16" s="40"/>
    </row>
    <row r="17" spans="1:12" ht="14.5" x14ac:dyDescent="0.35">
      <c r="A17" s="23"/>
      <c r="B17" s="15"/>
      <c r="C17" s="11"/>
      <c r="D17" s="7" t="s">
        <v>30</v>
      </c>
      <c r="E17" s="39"/>
      <c r="F17" s="40"/>
      <c r="G17" s="40"/>
      <c r="H17" s="40"/>
      <c r="I17" s="40"/>
      <c r="J17" s="40"/>
      <c r="K17" s="41"/>
      <c r="L17" s="40"/>
    </row>
    <row r="18" spans="1:12" ht="14.5" x14ac:dyDescent="0.35">
      <c r="A18" s="23"/>
      <c r="B18" s="15"/>
      <c r="C18" s="11"/>
      <c r="D18" s="7" t="s">
        <v>31</v>
      </c>
      <c r="E18" s="39"/>
      <c r="F18" s="40"/>
      <c r="G18" s="40"/>
      <c r="H18" s="40"/>
      <c r="I18" s="40"/>
      <c r="J18" s="40"/>
      <c r="K18" s="41"/>
      <c r="L18" s="40"/>
    </row>
    <row r="19" spans="1:12" ht="14.5" x14ac:dyDescent="0.35">
      <c r="A19" s="23"/>
      <c r="B19" s="15"/>
      <c r="C19" s="11"/>
      <c r="D19" s="7" t="s">
        <v>32</v>
      </c>
      <c r="E19" s="39"/>
      <c r="F19" s="40"/>
      <c r="G19" s="40"/>
      <c r="H19" s="40"/>
      <c r="I19" s="40"/>
      <c r="J19" s="40"/>
      <c r="K19" s="41"/>
      <c r="L19" s="40"/>
    </row>
    <row r="20" spans="1:12" ht="14.5" x14ac:dyDescent="0.3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5" x14ac:dyDescent="0.3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19">
        <f t="shared" ref="L22" si="3"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60" t="s">
        <v>4</v>
      </c>
      <c r="D23" s="61"/>
      <c r="E23" s="31"/>
      <c r="F23" s="32">
        <f>F12+F22</f>
        <v>500</v>
      </c>
      <c r="G23" s="32">
        <f t="shared" ref="G23:J23" si="4">G12+G22</f>
        <v>17.449999999999996</v>
      </c>
      <c r="H23" s="32">
        <f t="shared" si="4"/>
        <v>19.2</v>
      </c>
      <c r="I23" s="32">
        <f t="shared" si="4"/>
        <v>72.319999999999993</v>
      </c>
      <c r="J23" s="32">
        <f t="shared" si="4"/>
        <v>543.9</v>
      </c>
      <c r="K23" s="32"/>
      <c r="L23" s="32">
        <f t="shared" ref="L23" si="5">L12+L22</f>
        <v>90</v>
      </c>
    </row>
    <row r="24" spans="1:12" ht="25.5" thickBot="1" x14ac:dyDescent="0.4">
      <c r="A24" s="14">
        <v>1</v>
      </c>
      <c r="B24" s="15">
        <v>2</v>
      </c>
      <c r="C24" s="22" t="s">
        <v>20</v>
      </c>
      <c r="D24" s="5" t="s">
        <v>21</v>
      </c>
      <c r="E24" s="51" t="s">
        <v>71</v>
      </c>
      <c r="F24" s="52">
        <v>240</v>
      </c>
      <c r="G24" s="54">
        <v>14.43</v>
      </c>
      <c r="H24" s="54">
        <v>15.29</v>
      </c>
      <c r="I24" s="54">
        <v>47.86</v>
      </c>
      <c r="J24" s="54">
        <v>388.26</v>
      </c>
      <c r="K24" s="55" t="s">
        <v>48</v>
      </c>
      <c r="L24" s="52">
        <v>44.44</v>
      </c>
    </row>
    <row r="25" spans="1:12" ht="15" thickBot="1" x14ac:dyDescent="0.4">
      <c r="A25" s="14"/>
      <c r="B25" s="15"/>
      <c r="C25" s="11"/>
      <c r="D25" s="7" t="s">
        <v>22</v>
      </c>
      <c r="E25" s="51" t="s">
        <v>45</v>
      </c>
      <c r="F25" s="52">
        <v>200</v>
      </c>
      <c r="G25" s="54">
        <v>3.3</v>
      </c>
      <c r="H25" s="54">
        <v>3.1</v>
      </c>
      <c r="I25" s="54">
        <v>14</v>
      </c>
      <c r="J25" s="54">
        <v>94</v>
      </c>
      <c r="K25" s="52">
        <v>693</v>
      </c>
      <c r="L25" s="52">
        <v>16.579999999999998</v>
      </c>
    </row>
    <row r="26" spans="1:12" ht="15" thickBot="1" x14ac:dyDescent="0.4">
      <c r="A26" s="14"/>
      <c r="B26" s="15"/>
      <c r="C26" s="11"/>
      <c r="D26" s="7" t="s">
        <v>23</v>
      </c>
      <c r="E26" s="51" t="s">
        <v>46</v>
      </c>
      <c r="F26" s="52">
        <v>40</v>
      </c>
      <c r="G26" s="54">
        <v>1</v>
      </c>
      <c r="H26" s="54">
        <v>0.27</v>
      </c>
      <c r="I26" s="54">
        <v>19.28</v>
      </c>
      <c r="J26" s="54">
        <v>88.35</v>
      </c>
      <c r="K26" s="55" t="s">
        <v>44</v>
      </c>
      <c r="L26" s="52">
        <v>4</v>
      </c>
    </row>
    <row r="27" spans="1:12" ht="15" thickBot="1" x14ac:dyDescent="0.4">
      <c r="A27" s="14"/>
      <c r="B27" s="15"/>
      <c r="C27" s="11"/>
      <c r="D27" s="50"/>
      <c r="E27" s="53" t="s">
        <v>47</v>
      </c>
      <c r="F27" s="52">
        <v>60</v>
      </c>
      <c r="G27" s="54">
        <v>0.48</v>
      </c>
      <c r="H27" s="54">
        <v>0.06</v>
      </c>
      <c r="I27" s="54">
        <v>0.96</v>
      </c>
      <c r="J27" s="54">
        <v>7.8</v>
      </c>
      <c r="K27" s="52">
        <v>70.709999999999994</v>
      </c>
      <c r="L27" s="52">
        <v>24.98</v>
      </c>
    </row>
    <row r="28" spans="1:12" ht="14.5" x14ac:dyDescent="0.35">
      <c r="A28" s="14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4.5" x14ac:dyDescent="0.3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4.5" x14ac:dyDescent="0.35">
      <c r="A30" s="16"/>
      <c r="B30" s="17"/>
      <c r="C30" s="8"/>
      <c r="D30" s="18" t="s">
        <v>33</v>
      </c>
      <c r="E30" s="9"/>
      <c r="F30" s="19">
        <f>SUM(F24:F29)</f>
        <v>540</v>
      </c>
      <c r="G30" s="19">
        <f t="shared" ref="G30" si="6">SUM(G24:G29)</f>
        <v>19.21</v>
      </c>
      <c r="H30" s="19">
        <f t="shared" ref="H30" si="7">SUM(H24:H29)</f>
        <v>18.72</v>
      </c>
      <c r="I30" s="19">
        <f t="shared" ref="I30" si="8">SUM(I24:I29)</f>
        <v>82.1</v>
      </c>
      <c r="J30" s="19">
        <f t="shared" ref="J30:L30" si="9">SUM(J24:J29)</f>
        <v>578.41</v>
      </c>
      <c r="K30" s="25"/>
      <c r="L30" s="19">
        <f t="shared" si="9"/>
        <v>90</v>
      </c>
    </row>
    <row r="31" spans="1:12" ht="14.5" x14ac:dyDescent="0.3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9"/>
      <c r="F31" s="40"/>
      <c r="G31" s="40"/>
      <c r="H31" s="40"/>
      <c r="I31" s="40"/>
      <c r="J31" s="40"/>
      <c r="K31" s="41"/>
      <c r="L31" s="40"/>
    </row>
    <row r="32" spans="1:12" ht="14.5" x14ac:dyDescent="0.35">
      <c r="A32" s="14"/>
      <c r="B32" s="15"/>
      <c r="C32" s="11"/>
      <c r="D32" s="7" t="s">
        <v>27</v>
      </c>
      <c r="E32" s="39"/>
      <c r="F32" s="40"/>
      <c r="G32" s="40"/>
      <c r="H32" s="40"/>
      <c r="I32" s="40"/>
      <c r="J32" s="40"/>
      <c r="K32" s="41"/>
      <c r="L32" s="40"/>
    </row>
    <row r="33" spans="1:12" ht="14.5" x14ac:dyDescent="0.35">
      <c r="A33" s="14"/>
      <c r="B33" s="15"/>
      <c r="C33" s="11"/>
      <c r="D33" s="7" t="s">
        <v>28</v>
      </c>
      <c r="E33" s="39"/>
      <c r="F33" s="40"/>
      <c r="G33" s="40"/>
      <c r="H33" s="40"/>
      <c r="I33" s="40"/>
      <c r="J33" s="40"/>
      <c r="K33" s="41"/>
      <c r="L33" s="40"/>
    </row>
    <row r="34" spans="1:12" ht="14.5" x14ac:dyDescent="0.35">
      <c r="A34" s="14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4.5" x14ac:dyDescent="0.35">
      <c r="A35" s="14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4.5" x14ac:dyDescent="0.35">
      <c r="A36" s="14"/>
      <c r="B36" s="15"/>
      <c r="C36" s="11"/>
      <c r="D36" s="7" t="s">
        <v>31</v>
      </c>
      <c r="E36" s="39"/>
      <c r="F36" s="40"/>
      <c r="G36" s="40"/>
      <c r="H36" s="40"/>
      <c r="I36" s="40"/>
      <c r="J36" s="40"/>
      <c r="K36" s="41"/>
      <c r="L36" s="40"/>
    </row>
    <row r="37" spans="1:12" ht="14.5" x14ac:dyDescent="0.35">
      <c r="A37" s="14"/>
      <c r="B37" s="15"/>
      <c r="C37" s="11"/>
      <c r="D37" s="7" t="s">
        <v>32</v>
      </c>
      <c r="E37" s="39"/>
      <c r="F37" s="40"/>
      <c r="G37" s="40"/>
      <c r="H37" s="40"/>
      <c r="I37" s="40"/>
      <c r="J37" s="40"/>
      <c r="K37" s="41"/>
      <c r="L37" s="40"/>
    </row>
    <row r="38" spans="1:12" ht="14.5" x14ac:dyDescent="0.3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5" x14ac:dyDescent="0.3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5" x14ac:dyDescent="0.3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10">SUM(G31:G39)</f>
        <v>0</v>
      </c>
      <c r="H40" s="19">
        <f t="shared" ref="H40" si="11">SUM(H31:H39)</f>
        <v>0</v>
      </c>
      <c r="I40" s="19">
        <f t="shared" ref="I40" si="12">SUM(I31:I39)</f>
        <v>0</v>
      </c>
      <c r="J40" s="19">
        <f t="shared" ref="J40:L40" si="13">SUM(J31:J39)</f>
        <v>0</v>
      </c>
      <c r="K40" s="25"/>
      <c r="L40" s="19">
        <f t="shared" si="13"/>
        <v>0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60" t="s">
        <v>4</v>
      </c>
      <c r="D41" s="61"/>
      <c r="E41" s="31"/>
      <c r="F41" s="32">
        <f>F30+F40</f>
        <v>540</v>
      </c>
      <c r="G41" s="32">
        <f t="shared" ref="G41" si="14">G30+G40</f>
        <v>19.21</v>
      </c>
      <c r="H41" s="32">
        <f t="shared" ref="H41" si="15">H30+H40</f>
        <v>18.72</v>
      </c>
      <c r="I41" s="32">
        <f t="shared" ref="I41" si="16">I30+I40</f>
        <v>82.1</v>
      </c>
      <c r="J41" s="32">
        <f t="shared" ref="J41:L41" si="17">J30+J40</f>
        <v>578.41</v>
      </c>
      <c r="K41" s="32"/>
      <c r="L41" s="32">
        <f t="shared" si="17"/>
        <v>90</v>
      </c>
    </row>
    <row r="42" spans="1:12" ht="25.5" thickBot="1" x14ac:dyDescent="0.4">
      <c r="A42" s="20">
        <v>1</v>
      </c>
      <c r="B42" s="21">
        <v>3</v>
      </c>
      <c r="C42" s="22" t="s">
        <v>20</v>
      </c>
      <c r="D42" s="5" t="s">
        <v>21</v>
      </c>
      <c r="E42" s="51" t="s">
        <v>49</v>
      </c>
      <c r="F42" s="52">
        <v>240</v>
      </c>
      <c r="G42" s="54">
        <v>15.32</v>
      </c>
      <c r="H42" s="54">
        <v>17.64</v>
      </c>
      <c r="I42" s="54">
        <v>49.07</v>
      </c>
      <c r="J42" s="48">
        <v>410</v>
      </c>
      <c r="K42" s="55" t="s">
        <v>53</v>
      </c>
      <c r="L42" s="52">
        <v>63.53</v>
      </c>
    </row>
    <row r="43" spans="1:12" ht="15" thickBot="1" x14ac:dyDescent="0.4">
      <c r="A43" s="23"/>
      <c r="B43" s="15"/>
      <c r="C43" s="11"/>
      <c r="D43" s="7" t="s">
        <v>22</v>
      </c>
      <c r="E43" s="51" t="s">
        <v>50</v>
      </c>
      <c r="F43" s="52">
        <v>200</v>
      </c>
      <c r="G43" s="54">
        <v>0</v>
      </c>
      <c r="H43" s="54">
        <v>0</v>
      </c>
      <c r="I43" s="54">
        <v>9.1</v>
      </c>
      <c r="J43" s="49">
        <v>35</v>
      </c>
      <c r="K43" s="55" t="s">
        <v>54</v>
      </c>
      <c r="L43" s="52">
        <v>1.65</v>
      </c>
    </row>
    <row r="44" spans="1:12" ht="15" thickBot="1" x14ac:dyDescent="0.4">
      <c r="A44" s="23"/>
      <c r="B44" s="15"/>
      <c r="C44" s="11"/>
      <c r="D44" s="7" t="s">
        <v>23</v>
      </c>
      <c r="E44" s="51" t="s">
        <v>51</v>
      </c>
      <c r="F44" s="52">
        <v>40</v>
      </c>
      <c r="G44" s="54">
        <v>1</v>
      </c>
      <c r="H44" s="54">
        <v>0.27</v>
      </c>
      <c r="I44" s="54">
        <v>19.28</v>
      </c>
      <c r="J44" s="49">
        <v>88</v>
      </c>
      <c r="K44" s="55" t="s">
        <v>44</v>
      </c>
      <c r="L44" s="52">
        <v>4</v>
      </c>
    </row>
    <row r="45" spans="1:12" ht="15" thickBot="1" x14ac:dyDescent="0.4">
      <c r="A45" s="23"/>
      <c r="B45" s="15"/>
      <c r="C45" s="11"/>
      <c r="D45" s="50"/>
      <c r="E45" s="51" t="s">
        <v>52</v>
      </c>
      <c r="F45" s="52">
        <v>60</v>
      </c>
      <c r="G45" s="54">
        <v>1.77</v>
      </c>
      <c r="H45" s="54">
        <v>0.5</v>
      </c>
      <c r="I45" s="54">
        <v>3.28</v>
      </c>
      <c r="J45" s="49">
        <v>22</v>
      </c>
      <c r="K45" s="55" t="s">
        <v>55</v>
      </c>
      <c r="L45" s="52">
        <v>20.82</v>
      </c>
    </row>
    <row r="46" spans="1:12" ht="14.5" x14ac:dyDescent="0.3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4.5" x14ac:dyDescent="0.3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4.5" x14ac:dyDescent="0.35">
      <c r="A48" s="24"/>
      <c r="B48" s="17"/>
      <c r="C48" s="8"/>
      <c r="D48" s="18" t="s">
        <v>33</v>
      </c>
      <c r="E48" s="9"/>
      <c r="F48" s="19">
        <f>SUM(F42:F47)</f>
        <v>540</v>
      </c>
      <c r="G48" s="19">
        <f t="shared" ref="G48" si="18">SUM(G42:G47)</f>
        <v>18.09</v>
      </c>
      <c r="H48" s="19">
        <f t="shared" ref="H48" si="19">SUM(H42:H47)</f>
        <v>18.41</v>
      </c>
      <c r="I48" s="19">
        <f t="shared" ref="I48" si="20">SUM(I42:I47)</f>
        <v>80.73</v>
      </c>
      <c r="J48" s="19">
        <f t="shared" ref="J48:L48" si="21">SUM(J42:J47)</f>
        <v>555</v>
      </c>
      <c r="K48" s="25"/>
      <c r="L48" s="19">
        <f t="shared" si="21"/>
        <v>90</v>
      </c>
    </row>
    <row r="49" spans="1:12" ht="14.5" x14ac:dyDescent="0.3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39"/>
      <c r="F49" s="40"/>
      <c r="G49" s="40"/>
      <c r="H49" s="40"/>
      <c r="I49" s="40"/>
      <c r="J49" s="40"/>
      <c r="K49" s="41"/>
      <c r="L49" s="40"/>
    </row>
    <row r="50" spans="1:12" ht="14.5" x14ac:dyDescent="0.35">
      <c r="A50" s="23"/>
      <c r="B50" s="15"/>
      <c r="C50" s="11"/>
      <c r="D50" s="7" t="s">
        <v>27</v>
      </c>
      <c r="E50" s="39"/>
      <c r="F50" s="40"/>
      <c r="G50" s="40"/>
      <c r="H50" s="40"/>
      <c r="I50" s="40"/>
      <c r="J50" s="40"/>
      <c r="K50" s="41"/>
      <c r="L50" s="40"/>
    </row>
    <row r="51" spans="1:12" ht="14.5" x14ac:dyDescent="0.35">
      <c r="A51" s="23"/>
      <c r="B51" s="15"/>
      <c r="C51" s="11"/>
      <c r="D51" s="7" t="s">
        <v>28</v>
      </c>
      <c r="E51" s="39"/>
      <c r="F51" s="40"/>
      <c r="G51" s="40"/>
      <c r="H51" s="40"/>
      <c r="I51" s="40"/>
      <c r="J51" s="40"/>
      <c r="K51" s="41"/>
      <c r="L51" s="40"/>
    </row>
    <row r="52" spans="1:12" ht="14.5" x14ac:dyDescent="0.35">
      <c r="A52" s="23"/>
      <c r="B52" s="15"/>
      <c r="C52" s="11"/>
      <c r="D52" s="7" t="s">
        <v>29</v>
      </c>
      <c r="E52" s="39"/>
      <c r="F52" s="40"/>
      <c r="G52" s="40"/>
      <c r="H52" s="40"/>
      <c r="I52" s="40"/>
      <c r="J52" s="40"/>
      <c r="K52" s="41"/>
      <c r="L52" s="40"/>
    </row>
    <row r="53" spans="1:12" ht="14.5" x14ac:dyDescent="0.35">
      <c r="A53" s="23"/>
      <c r="B53" s="15"/>
      <c r="C53" s="11"/>
      <c r="D53" s="7" t="s">
        <v>30</v>
      </c>
      <c r="E53" s="39"/>
      <c r="F53" s="40"/>
      <c r="G53" s="40"/>
      <c r="H53" s="40"/>
      <c r="I53" s="40"/>
      <c r="J53" s="40"/>
      <c r="K53" s="41"/>
      <c r="L53" s="40"/>
    </row>
    <row r="54" spans="1:12" ht="14.5" x14ac:dyDescent="0.35">
      <c r="A54" s="23"/>
      <c r="B54" s="15"/>
      <c r="C54" s="11"/>
      <c r="D54" s="7" t="s">
        <v>31</v>
      </c>
      <c r="E54" s="39"/>
      <c r="F54" s="40"/>
      <c r="G54" s="40"/>
      <c r="H54" s="40"/>
      <c r="I54" s="40"/>
      <c r="J54" s="40"/>
      <c r="K54" s="41"/>
      <c r="L54" s="40"/>
    </row>
    <row r="55" spans="1:12" ht="14.5" x14ac:dyDescent="0.35">
      <c r="A55" s="23"/>
      <c r="B55" s="15"/>
      <c r="C55" s="11"/>
      <c r="D55" s="7" t="s">
        <v>32</v>
      </c>
      <c r="E55" s="39"/>
      <c r="F55" s="40"/>
      <c r="G55" s="40"/>
      <c r="H55" s="40"/>
      <c r="I55" s="40"/>
      <c r="J55" s="40"/>
      <c r="K55" s="41"/>
      <c r="L55" s="40"/>
    </row>
    <row r="56" spans="1:12" ht="14.5" x14ac:dyDescent="0.35">
      <c r="A56" s="23"/>
      <c r="B56" s="15"/>
      <c r="C56" s="11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4.5" x14ac:dyDescent="0.3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4.5" x14ac:dyDescent="0.3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22">SUM(G49:G57)</f>
        <v>0</v>
      </c>
      <c r="H58" s="19">
        <f t="shared" ref="H58" si="23">SUM(H49:H57)</f>
        <v>0</v>
      </c>
      <c r="I58" s="19">
        <f t="shared" ref="I58" si="24">SUM(I49:I57)</f>
        <v>0</v>
      </c>
      <c r="J58" s="19">
        <f t="shared" ref="J58:L58" si="25">SUM(J49:J57)</f>
        <v>0</v>
      </c>
      <c r="K58" s="25"/>
      <c r="L58" s="19">
        <f t="shared" si="25"/>
        <v>0</v>
      </c>
    </row>
    <row r="59" spans="1:12" ht="15.75" customHeight="1" thickBot="1" x14ac:dyDescent="0.3">
      <c r="A59" s="29">
        <f>A42</f>
        <v>1</v>
      </c>
      <c r="B59" s="30">
        <f>B42</f>
        <v>3</v>
      </c>
      <c r="C59" s="60" t="s">
        <v>4</v>
      </c>
      <c r="D59" s="61"/>
      <c r="E59" s="31"/>
      <c r="F59" s="32">
        <f>F48+F58</f>
        <v>540</v>
      </c>
      <c r="G59" s="32">
        <f t="shared" ref="G59" si="26">G48+G58</f>
        <v>18.09</v>
      </c>
      <c r="H59" s="32">
        <f t="shared" ref="H59" si="27">H48+H58</f>
        <v>18.41</v>
      </c>
      <c r="I59" s="32">
        <f t="shared" ref="I59" si="28">I48+I58</f>
        <v>80.73</v>
      </c>
      <c r="J59" s="32">
        <f t="shared" ref="J59:L59" si="29">J48+J58</f>
        <v>555</v>
      </c>
      <c r="K59" s="32"/>
      <c r="L59" s="32">
        <f t="shared" si="29"/>
        <v>90</v>
      </c>
    </row>
    <row r="60" spans="1:12" ht="25.5" thickBot="1" x14ac:dyDescent="0.4">
      <c r="A60" s="20">
        <v>1</v>
      </c>
      <c r="B60" s="21">
        <v>4</v>
      </c>
      <c r="C60" s="22" t="s">
        <v>20</v>
      </c>
      <c r="D60" s="5" t="s">
        <v>21</v>
      </c>
      <c r="E60" s="51" t="s">
        <v>56</v>
      </c>
      <c r="F60" s="52">
        <v>240</v>
      </c>
      <c r="G60" s="54">
        <v>17.8</v>
      </c>
      <c r="H60" s="54">
        <v>17.48</v>
      </c>
      <c r="I60" s="54">
        <v>38.049999999999997</v>
      </c>
      <c r="J60" s="54">
        <v>390.01</v>
      </c>
      <c r="K60" s="55" t="s">
        <v>57</v>
      </c>
      <c r="L60" s="52">
        <v>53.99</v>
      </c>
    </row>
    <row r="61" spans="1:12" ht="15" thickBot="1" x14ac:dyDescent="0.4">
      <c r="A61" s="23"/>
      <c r="B61" s="15"/>
      <c r="C61" s="11"/>
      <c r="D61" s="7" t="s">
        <v>22</v>
      </c>
      <c r="E61" s="51" t="s">
        <v>50</v>
      </c>
      <c r="F61" s="52">
        <v>200</v>
      </c>
      <c r="G61" s="54">
        <v>0</v>
      </c>
      <c r="H61" s="54">
        <v>0</v>
      </c>
      <c r="I61" s="54">
        <v>9</v>
      </c>
      <c r="J61" s="54">
        <v>35</v>
      </c>
      <c r="K61" s="52">
        <v>685</v>
      </c>
      <c r="L61" s="52">
        <v>1.65</v>
      </c>
    </row>
    <row r="62" spans="1:12" ht="15" thickBot="1" x14ac:dyDescent="0.4">
      <c r="A62" s="23"/>
      <c r="B62" s="15"/>
      <c r="C62" s="11"/>
      <c r="D62" s="7" t="s">
        <v>23</v>
      </c>
      <c r="E62" s="51" t="s">
        <v>51</v>
      </c>
      <c r="F62" s="52">
        <v>40</v>
      </c>
      <c r="G62" s="54">
        <v>1</v>
      </c>
      <c r="H62" s="54">
        <v>0.27</v>
      </c>
      <c r="I62" s="54">
        <v>19.28</v>
      </c>
      <c r="J62" s="54">
        <v>88.35</v>
      </c>
      <c r="K62" s="55" t="s">
        <v>44</v>
      </c>
      <c r="L62" s="52">
        <v>4</v>
      </c>
    </row>
    <row r="63" spans="1:12" ht="15" thickBot="1" x14ac:dyDescent="0.4">
      <c r="A63" s="23"/>
      <c r="B63" s="15"/>
      <c r="C63" s="11"/>
      <c r="D63" s="7" t="s">
        <v>24</v>
      </c>
      <c r="E63" s="53" t="s">
        <v>70</v>
      </c>
      <c r="F63" s="52">
        <v>100</v>
      </c>
      <c r="G63" s="54">
        <v>0.4</v>
      </c>
      <c r="H63" s="54">
        <v>0.4</v>
      </c>
      <c r="I63" s="54">
        <v>10</v>
      </c>
      <c r="J63" s="54">
        <v>46.97</v>
      </c>
      <c r="K63" s="52">
        <v>338</v>
      </c>
      <c r="L63" s="52">
        <v>30.36</v>
      </c>
    </row>
    <row r="64" spans="1:12" ht="14.5" x14ac:dyDescent="0.3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5" x14ac:dyDescent="0.3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4.5" x14ac:dyDescent="0.35">
      <c r="A66" s="24"/>
      <c r="B66" s="17"/>
      <c r="C66" s="8"/>
      <c r="D66" s="18" t="s">
        <v>33</v>
      </c>
      <c r="E66" s="9"/>
      <c r="F66" s="19">
        <f>SUM(F60:F65)</f>
        <v>580</v>
      </c>
      <c r="G66" s="19">
        <f t="shared" ref="G66" si="30">SUM(G60:G65)</f>
        <v>19.2</v>
      </c>
      <c r="H66" s="19">
        <f t="shared" ref="H66" si="31">SUM(H60:H65)</f>
        <v>18.149999999999999</v>
      </c>
      <c r="I66" s="19">
        <f t="shared" ref="I66" si="32">SUM(I60:I65)</f>
        <v>76.33</v>
      </c>
      <c r="J66" s="19">
        <f t="shared" ref="J66:L66" si="33">SUM(J60:J65)</f>
        <v>560.33000000000004</v>
      </c>
      <c r="K66" s="25"/>
      <c r="L66" s="19">
        <f t="shared" si="33"/>
        <v>90</v>
      </c>
    </row>
    <row r="67" spans="1:12" ht="14.5" x14ac:dyDescent="0.3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39"/>
      <c r="F67" s="40"/>
      <c r="G67" s="40"/>
      <c r="H67" s="40"/>
      <c r="I67" s="40"/>
      <c r="J67" s="40"/>
      <c r="K67" s="41"/>
      <c r="L67" s="40"/>
    </row>
    <row r="68" spans="1:12" ht="14.5" x14ac:dyDescent="0.35">
      <c r="A68" s="23"/>
      <c r="B68" s="15"/>
      <c r="C68" s="11"/>
      <c r="D68" s="7" t="s">
        <v>27</v>
      </c>
      <c r="E68" s="39"/>
      <c r="F68" s="40"/>
      <c r="G68" s="40"/>
      <c r="H68" s="40"/>
      <c r="I68" s="40"/>
      <c r="J68" s="40"/>
      <c r="K68" s="41"/>
      <c r="L68" s="40"/>
    </row>
    <row r="69" spans="1:12" ht="14.5" x14ac:dyDescent="0.35">
      <c r="A69" s="23"/>
      <c r="B69" s="15"/>
      <c r="C69" s="11"/>
      <c r="D69" s="7" t="s">
        <v>28</v>
      </c>
      <c r="E69" s="39"/>
      <c r="F69" s="40"/>
      <c r="G69" s="40"/>
      <c r="H69" s="40"/>
      <c r="I69" s="40"/>
      <c r="J69" s="40"/>
      <c r="K69" s="41"/>
      <c r="L69" s="40"/>
    </row>
    <row r="70" spans="1:12" ht="14.5" x14ac:dyDescent="0.35">
      <c r="A70" s="23"/>
      <c r="B70" s="15"/>
      <c r="C70" s="11"/>
      <c r="D70" s="7" t="s">
        <v>29</v>
      </c>
      <c r="E70" s="39"/>
      <c r="F70" s="40"/>
      <c r="G70" s="40"/>
      <c r="H70" s="40"/>
      <c r="I70" s="40"/>
      <c r="J70" s="40"/>
      <c r="K70" s="41"/>
      <c r="L70" s="40"/>
    </row>
    <row r="71" spans="1:12" ht="14.5" x14ac:dyDescent="0.35">
      <c r="A71" s="23"/>
      <c r="B71" s="15"/>
      <c r="C71" s="11"/>
      <c r="D71" s="7" t="s">
        <v>30</v>
      </c>
      <c r="E71" s="39"/>
      <c r="F71" s="40"/>
      <c r="G71" s="40"/>
      <c r="H71" s="40"/>
      <c r="I71" s="40"/>
      <c r="J71" s="40"/>
      <c r="K71" s="41"/>
      <c r="L71" s="40"/>
    </row>
    <row r="72" spans="1:12" ht="14.5" x14ac:dyDescent="0.35">
      <c r="A72" s="23"/>
      <c r="B72" s="15"/>
      <c r="C72" s="11"/>
      <c r="D72" s="7" t="s">
        <v>31</v>
      </c>
      <c r="E72" s="39"/>
      <c r="F72" s="40"/>
      <c r="G72" s="40"/>
      <c r="H72" s="40"/>
      <c r="I72" s="40"/>
      <c r="J72" s="40"/>
      <c r="K72" s="41"/>
      <c r="L72" s="40"/>
    </row>
    <row r="73" spans="1:12" ht="14.5" x14ac:dyDescent="0.35">
      <c r="A73" s="23"/>
      <c r="B73" s="15"/>
      <c r="C73" s="11"/>
      <c r="D73" s="7" t="s">
        <v>32</v>
      </c>
      <c r="E73" s="39"/>
      <c r="F73" s="40"/>
      <c r="G73" s="40"/>
      <c r="H73" s="40"/>
      <c r="I73" s="40"/>
      <c r="J73" s="40"/>
      <c r="K73" s="41"/>
      <c r="L73" s="40"/>
    </row>
    <row r="74" spans="1:12" ht="14.5" x14ac:dyDescent="0.3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4.5" x14ac:dyDescent="0.35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4.5" x14ac:dyDescent="0.3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34">SUM(G67:G75)</f>
        <v>0</v>
      </c>
      <c r="H76" s="19">
        <f t="shared" ref="H76" si="35">SUM(H67:H75)</f>
        <v>0</v>
      </c>
      <c r="I76" s="19">
        <f t="shared" ref="I76" si="36">SUM(I67:I75)</f>
        <v>0</v>
      </c>
      <c r="J76" s="19">
        <f t="shared" ref="J76:L76" si="37">SUM(J67:J75)</f>
        <v>0</v>
      </c>
      <c r="K76" s="25"/>
      <c r="L76" s="19">
        <f t="shared" si="37"/>
        <v>0</v>
      </c>
    </row>
    <row r="77" spans="1:12" ht="15.75" customHeight="1" thickBot="1" x14ac:dyDescent="0.3">
      <c r="A77" s="29">
        <f>A60</f>
        <v>1</v>
      </c>
      <c r="B77" s="30">
        <f>B60</f>
        <v>4</v>
      </c>
      <c r="C77" s="60" t="s">
        <v>4</v>
      </c>
      <c r="D77" s="61"/>
      <c r="E77" s="31"/>
      <c r="F77" s="32">
        <f>F66+F76</f>
        <v>580</v>
      </c>
      <c r="G77" s="32">
        <f t="shared" ref="G77" si="38">G66+G76</f>
        <v>19.2</v>
      </c>
      <c r="H77" s="32">
        <f t="shared" ref="H77" si="39">H66+H76</f>
        <v>18.149999999999999</v>
      </c>
      <c r="I77" s="32">
        <f t="shared" ref="I77" si="40">I66+I76</f>
        <v>76.33</v>
      </c>
      <c r="J77" s="32">
        <f t="shared" ref="J77:L77" si="41">J66+J76</f>
        <v>560.33000000000004</v>
      </c>
      <c r="K77" s="32"/>
      <c r="L77" s="32">
        <f t="shared" si="41"/>
        <v>90</v>
      </c>
    </row>
    <row r="78" spans="1:12" ht="25.5" thickBot="1" x14ac:dyDescent="0.4">
      <c r="A78" s="20">
        <v>1</v>
      </c>
      <c r="B78" s="21">
        <v>5</v>
      </c>
      <c r="C78" s="22" t="s">
        <v>20</v>
      </c>
      <c r="D78" s="5" t="s">
        <v>21</v>
      </c>
      <c r="E78" s="51" t="s">
        <v>58</v>
      </c>
      <c r="F78" s="52">
        <v>210</v>
      </c>
      <c r="G78" s="54">
        <v>12.15</v>
      </c>
      <c r="H78" s="54">
        <v>11.1</v>
      </c>
      <c r="I78" s="54">
        <v>28.44</v>
      </c>
      <c r="J78" s="54">
        <v>256.66000000000003</v>
      </c>
      <c r="K78" s="55" t="s">
        <v>53</v>
      </c>
      <c r="L78" s="52">
        <v>54.95</v>
      </c>
    </row>
    <row r="79" spans="1:12" ht="15" thickBot="1" x14ac:dyDescent="0.4">
      <c r="A79" s="23"/>
      <c r="B79" s="15"/>
      <c r="C79" s="11"/>
      <c r="D79" s="7" t="s">
        <v>22</v>
      </c>
      <c r="E79" s="55" t="s">
        <v>59</v>
      </c>
      <c r="F79" s="52">
        <v>200</v>
      </c>
      <c r="G79" s="54">
        <v>2.9</v>
      </c>
      <c r="H79" s="54">
        <v>2.8</v>
      </c>
      <c r="I79" s="54">
        <v>14.9</v>
      </c>
      <c r="J79" s="54">
        <v>94</v>
      </c>
      <c r="K79" s="52">
        <v>692</v>
      </c>
      <c r="L79" s="52">
        <v>16.260000000000002</v>
      </c>
    </row>
    <row r="80" spans="1:12" ht="15" thickBot="1" x14ac:dyDescent="0.4">
      <c r="A80" s="23"/>
      <c r="B80" s="15"/>
      <c r="C80" s="11"/>
      <c r="D80" s="7" t="s">
        <v>23</v>
      </c>
      <c r="E80" s="51" t="s">
        <v>51</v>
      </c>
      <c r="F80" s="52">
        <v>40</v>
      </c>
      <c r="G80" s="54">
        <v>1</v>
      </c>
      <c r="H80" s="54">
        <v>0.27</v>
      </c>
      <c r="I80" s="54">
        <v>19.28</v>
      </c>
      <c r="J80" s="54">
        <v>88.35</v>
      </c>
      <c r="K80" s="55" t="s">
        <v>44</v>
      </c>
      <c r="L80" s="52">
        <v>4</v>
      </c>
    </row>
    <row r="81" spans="1:12" ht="15" thickBot="1" x14ac:dyDescent="0.4">
      <c r="A81" s="23"/>
      <c r="B81" s="15"/>
      <c r="C81" s="11"/>
      <c r="D81" s="50"/>
      <c r="E81" s="51" t="s">
        <v>60</v>
      </c>
      <c r="F81" s="52">
        <v>60</v>
      </c>
      <c r="G81" s="54">
        <v>0.72</v>
      </c>
      <c r="H81" s="54">
        <v>2.82</v>
      </c>
      <c r="I81" s="54">
        <v>4.7</v>
      </c>
      <c r="J81" s="54">
        <v>46.8</v>
      </c>
      <c r="K81" s="55" t="s">
        <v>61</v>
      </c>
      <c r="L81" s="52">
        <v>14.79</v>
      </c>
    </row>
    <row r="82" spans="1:12" ht="14.5" x14ac:dyDescent="0.3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5" x14ac:dyDescent="0.35">
      <c r="A84" s="24"/>
      <c r="B84" s="17"/>
      <c r="C84" s="8"/>
      <c r="D84" s="18" t="s">
        <v>33</v>
      </c>
      <c r="E84" s="9"/>
      <c r="F84" s="19">
        <f>SUM(F78:F83)</f>
        <v>510</v>
      </c>
      <c r="G84" s="19">
        <f t="shared" ref="G84" si="42">SUM(G78:G83)</f>
        <v>16.77</v>
      </c>
      <c r="H84" s="19">
        <f t="shared" ref="H84" si="43">SUM(H78:H83)</f>
        <v>16.989999999999998</v>
      </c>
      <c r="I84" s="19">
        <f t="shared" ref="I84" si="44">SUM(I78:I83)</f>
        <v>67.320000000000007</v>
      </c>
      <c r="J84" s="19">
        <f t="shared" ref="J84:L84" si="45">SUM(J78:J83)</f>
        <v>485.81</v>
      </c>
      <c r="K84" s="25"/>
      <c r="L84" s="19">
        <f t="shared" si="45"/>
        <v>90</v>
      </c>
    </row>
    <row r="85" spans="1:12" ht="14.5" x14ac:dyDescent="0.35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39"/>
      <c r="F85" s="40"/>
      <c r="G85" s="40"/>
      <c r="H85" s="40"/>
      <c r="I85" s="40"/>
      <c r="J85" s="40"/>
      <c r="K85" s="41"/>
      <c r="L85" s="40"/>
    </row>
    <row r="86" spans="1:12" ht="14.5" x14ac:dyDescent="0.35">
      <c r="A86" s="23"/>
      <c r="B86" s="15"/>
      <c r="C86" s="11"/>
      <c r="D86" s="7" t="s">
        <v>27</v>
      </c>
      <c r="E86" s="39"/>
      <c r="F86" s="40"/>
      <c r="G86" s="40"/>
      <c r="H86" s="40"/>
      <c r="I86" s="40"/>
      <c r="J86" s="40"/>
      <c r="K86" s="41"/>
      <c r="L86" s="40"/>
    </row>
    <row r="87" spans="1:12" ht="14.5" x14ac:dyDescent="0.35">
      <c r="A87" s="23"/>
      <c r="B87" s="15"/>
      <c r="C87" s="11"/>
      <c r="D87" s="7" t="s">
        <v>28</v>
      </c>
      <c r="E87" s="39"/>
      <c r="F87" s="40"/>
      <c r="G87" s="40"/>
      <c r="H87" s="40"/>
      <c r="I87" s="40"/>
      <c r="J87" s="40"/>
      <c r="K87" s="41"/>
      <c r="L87" s="40"/>
    </row>
    <row r="88" spans="1:12" ht="14.5" x14ac:dyDescent="0.35">
      <c r="A88" s="23"/>
      <c r="B88" s="15"/>
      <c r="C88" s="11"/>
      <c r="D88" s="7" t="s">
        <v>29</v>
      </c>
      <c r="E88" s="39"/>
      <c r="F88" s="40"/>
      <c r="G88" s="40"/>
      <c r="H88" s="40"/>
      <c r="I88" s="40"/>
      <c r="J88" s="40"/>
      <c r="K88" s="41"/>
      <c r="L88" s="40"/>
    </row>
    <row r="89" spans="1:12" ht="14.5" x14ac:dyDescent="0.35">
      <c r="A89" s="23"/>
      <c r="B89" s="15"/>
      <c r="C89" s="11"/>
      <c r="D89" s="7" t="s">
        <v>30</v>
      </c>
      <c r="E89" s="39"/>
      <c r="F89" s="40"/>
      <c r="G89" s="40"/>
      <c r="H89" s="40"/>
      <c r="I89" s="40"/>
      <c r="J89" s="40"/>
      <c r="K89" s="41"/>
      <c r="L89" s="40"/>
    </row>
    <row r="90" spans="1:12" ht="14.5" x14ac:dyDescent="0.35">
      <c r="A90" s="23"/>
      <c r="B90" s="15"/>
      <c r="C90" s="11"/>
      <c r="D90" s="7" t="s">
        <v>31</v>
      </c>
      <c r="E90" s="39"/>
      <c r="F90" s="40"/>
      <c r="G90" s="40"/>
      <c r="H90" s="40"/>
      <c r="I90" s="40"/>
      <c r="J90" s="40"/>
      <c r="K90" s="41"/>
      <c r="L90" s="40"/>
    </row>
    <row r="91" spans="1:12" ht="14.5" x14ac:dyDescent="0.35">
      <c r="A91" s="23"/>
      <c r="B91" s="15"/>
      <c r="C91" s="11"/>
      <c r="D91" s="7" t="s">
        <v>32</v>
      </c>
      <c r="E91" s="39"/>
      <c r="F91" s="40"/>
      <c r="G91" s="40"/>
      <c r="H91" s="40"/>
      <c r="I91" s="40"/>
      <c r="J91" s="40"/>
      <c r="K91" s="41"/>
      <c r="L91" s="40"/>
    </row>
    <row r="92" spans="1:12" ht="14.5" x14ac:dyDescent="0.3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4.5" x14ac:dyDescent="0.3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4.5" x14ac:dyDescent="0.35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46">SUM(G85:G93)</f>
        <v>0</v>
      </c>
      <c r="H94" s="19">
        <f t="shared" ref="H94" si="47">SUM(H85:H93)</f>
        <v>0</v>
      </c>
      <c r="I94" s="19">
        <f t="shared" ref="I94" si="48">SUM(I85:I93)</f>
        <v>0</v>
      </c>
      <c r="J94" s="19">
        <f t="shared" ref="J94:L94" si="49">SUM(J85:J93)</f>
        <v>0</v>
      </c>
      <c r="K94" s="25"/>
      <c r="L94" s="19">
        <f t="shared" si="49"/>
        <v>0</v>
      </c>
    </row>
    <row r="95" spans="1:12" ht="15.75" customHeight="1" thickBot="1" x14ac:dyDescent="0.3">
      <c r="A95" s="29">
        <f>A78</f>
        <v>1</v>
      </c>
      <c r="B95" s="30">
        <f>B78</f>
        <v>5</v>
      </c>
      <c r="C95" s="60" t="s">
        <v>4</v>
      </c>
      <c r="D95" s="61"/>
      <c r="E95" s="31"/>
      <c r="F95" s="32">
        <f>F84+F94</f>
        <v>510</v>
      </c>
      <c r="G95" s="32">
        <f t="shared" ref="G95" si="50">G84+G94</f>
        <v>16.77</v>
      </c>
      <c r="H95" s="32">
        <f t="shared" ref="H95" si="51">H84+H94</f>
        <v>16.989999999999998</v>
      </c>
      <c r="I95" s="32">
        <f t="shared" ref="I95" si="52">I84+I94</f>
        <v>67.320000000000007</v>
      </c>
      <c r="J95" s="32">
        <f t="shared" ref="J95:L95" si="53">J84+J94</f>
        <v>485.81</v>
      </c>
      <c r="K95" s="32"/>
      <c r="L95" s="32">
        <f t="shared" si="53"/>
        <v>90</v>
      </c>
    </row>
    <row r="96" spans="1:12" ht="15" thickBot="1" x14ac:dyDescent="0.4">
      <c r="A96" s="20">
        <v>2</v>
      </c>
      <c r="B96" s="21">
        <v>1</v>
      </c>
      <c r="C96" s="22" t="s">
        <v>20</v>
      </c>
      <c r="D96" s="5" t="s">
        <v>21</v>
      </c>
      <c r="E96" s="51" t="s">
        <v>41</v>
      </c>
      <c r="F96" s="52">
        <v>150</v>
      </c>
      <c r="G96" s="54">
        <v>15.7</v>
      </c>
      <c r="H96" s="54">
        <v>18.5</v>
      </c>
      <c r="I96" s="54">
        <v>28.9</v>
      </c>
      <c r="J96" s="54">
        <v>349.5</v>
      </c>
      <c r="K96" s="56">
        <v>492</v>
      </c>
      <c r="L96" s="52">
        <v>47.32</v>
      </c>
    </row>
    <row r="97" spans="1:12" ht="15" thickBot="1" x14ac:dyDescent="0.4">
      <c r="A97" s="23"/>
      <c r="B97" s="15"/>
      <c r="C97" s="11"/>
      <c r="D97" s="7" t="s">
        <v>22</v>
      </c>
      <c r="E97" s="51" t="s">
        <v>42</v>
      </c>
      <c r="F97" s="52">
        <v>200</v>
      </c>
      <c r="G97" s="54">
        <v>0.1</v>
      </c>
      <c r="H97" s="54">
        <v>0</v>
      </c>
      <c r="I97" s="54">
        <v>9.3000000000000007</v>
      </c>
      <c r="J97" s="54">
        <v>37</v>
      </c>
      <c r="K97" s="52">
        <v>686</v>
      </c>
      <c r="L97" s="52">
        <v>4.1900000000000004</v>
      </c>
    </row>
    <row r="98" spans="1:12" ht="15" thickBot="1" x14ac:dyDescent="0.4">
      <c r="A98" s="23"/>
      <c r="B98" s="15"/>
      <c r="C98" s="11"/>
      <c r="D98" s="7" t="s">
        <v>23</v>
      </c>
      <c r="E98" s="51" t="s">
        <v>43</v>
      </c>
      <c r="F98" s="52">
        <v>50</v>
      </c>
      <c r="G98" s="54">
        <v>1.3</v>
      </c>
      <c r="H98" s="54">
        <v>0.3</v>
      </c>
      <c r="I98" s="54">
        <v>24.1</v>
      </c>
      <c r="J98" s="54">
        <v>110.4</v>
      </c>
      <c r="K98" s="55" t="s">
        <v>44</v>
      </c>
      <c r="L98" s="52">
        <v>5</v>
      </c>
    </row>
    <row r="99" spans="1:12" ht="15" thickBot="1" x14ac:dyDescent="0.4">
      <c r="A99" s="23"/>
      <c r="B99" s="15"/>
      <c r="C99" s="11"/>
      <c r="D99" s="7" t="s">
        <v>24</v>
      </c>
      <c r="E99" s="53" t="s">
        <v>70</v>
      </c>
      <c r="F99" s="52">
        <v>100</v>
      </c>
      <c r="G99" s="54">
        <v>0.4</v>
      </c>
      <c r="H99" s="54">
        <v>0.4</v>
      </c>
      <c r="I99" s="54">
        <v>10</v>
      </c>
      <c r="J99" s="54">
        <v>47</v>
      </c>
      <c r="K99" s="52">
        <v>338</v>
      </c>
      <c r="L99" s="52">
        <v>33.49</v>
      </c>
    </row>
    <row r="100" spans="1:12" ht="14.5" x14ac:dyDescent="0.3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4.5" x14ac:dyDescent="0.3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4"/>
      <c r="B102" s="17"/>
      <c r="C102" s="8"/>
      <c r="D102" s="18" t="s">
        <v>33</v>
      </c>
      <c r="E102" s="9"/>
      <c r="F102" s="19">
        <f>SUM(F96:F101)</f>
        <v>500</v>
      </c>
      <c r="G102" s="19">
        <f t="shared" ref="G102:J102" si="54">SUM(G96:G101)</f>
        <v>17.499999999999996</v>
      </c>
      <c r="H102" s="19">
        <f t="shared" si="54"/>
        <v>19.2</v>
      </c>
      <c r="I102" s="19">
        <f t="shared" si="54"/>
        <v>72.300000000000011</v>
      </c>
      <c r="J102" s="19">
        <f t="shared" si="54"/>
        <v>543.9</v>
      </c>
      <c r="K102" s="25"/>
      <c r="L102" s="19">
        <f t="shared" ref="L102" si="55">SUM(L96:L101)</f>
        <v>90</v>
      </c>
    </row>
    <row r="103" spans="1:12" ht="14.5" x14ac:dyDescent="0.35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5" x14ac:dyDescent="0.35">
      <c r="A104" s="23"/>
      <c r="B104" s="15"/>
      <c r="C104" s="11"/>
      <c r="D104" s="7" t="s">
        <v>27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5" x14ac:dyDescent="0.35">
      <c r="A105" s="23"/>
      <c r="B105" s="15"/>
      <c r="C105" s="11"/>
      <c r="D105" s="7" t="s">
        <v>28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5" x14ac:dyDescent="0.35">
      <c r="A106" s="23"/>
      <c r="B106" s="15"/>
      <c r="C106" s="11"/>
      <c r="D106" s="7" t="s">
        <v>29</v>
      </c>
      <c r="E106" s="39"/>
      <c r="F106" s="40"/>
      <c r="G106" s="40"/>
      <c r="H106" s="40"/>
      <c r="I106" s="40"/>
      <c r="J106" s="40"/>
      <c r="K106" s="41"/>
      <c r="L106" s="40"/>
    </row>
    <row r="107" spans="1:12" ht="14.5" x14ac:dyDescent="0.35">
      <c r="A107" s="23"/>
      <c r="B107" s="15"/>
      <c r="C107" s="11"/>
      <c r="D107" s="7" t="s">
        <v>30</v>
      </c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3"/>
      <c r="B108" s="15"/>
      <c r="C108" s="11"/>
      <c r="D108" s="7" t="s">
        <v>31</v>
      </c>
      <c r="E108" s="39"/>
      <c r="F108" s="40"/>
      <c r="G108" s="40"/>
      <c r="H108" s="40"/>
      <c r="I108" s="40"/>
      <c r="J108" s="40"/>
      <c r="K108" s="41"/>
      <c r="L108" s="40"/>
    </row>
    <row r="109" spans="1:12" ht="14.5" x14ac:dyDescent="0.35">
      <c r="A109" s="23"/>
      <c r="B109" s="15"/>
      <c r="C109" s="11"/>
      <c r="D109" s="7" t="s">
        <v>32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5" x14ac:dyDescent="0.35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4.5" x14ac:dyDescent="0.3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4.5" x14ac:dyDescent="0.3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56">SUM(G103:G111)</f>
        <v>0</v>
      </c>
      <c r="H112" s="19">
        <f t="shared" si="56"/>
        <v>0</v>
      </c>
      <c r="I112" s="19">
        <f t="shared" si="56"/>
        <v>0</v>
      </c>
      <c r="J112" s="19">
        <f t="shared" si="56"/>
        <v>0</v>
      </c>
      <c r="K112" s="25"/>
      <c r="L112" s="19">
        <f t="shared" ref="L112" si="57">SUM(L103:L111)</f>
        <v>0</v>
      </c>
    </row>
    <row r="113" spans="1:12" ht="15" thickBot="1" x14ac:dyDescent="0.3">
      <c r="A113" s="29">
        <f>A96</f>
        <v>2</v>
      </c>
      <c r="B113" s="30">
        <f>B96</f>
        <v>1</v>
      </c>
      <c r="C113" s="60" t="s">
        <v>4</v>
      </c>
      <c r="D113" s="61"/>
      <c r="E113" s="31"/>
      <c r="F113" s="32">
        <f>F102+F112</f>
        <v>500</v>
      </c>
      <c r="G113" s="32">
        <f t="shared" ref="G113" si="58">G102+G112</f>
        <v>17.499999999999996</v>
      </c>
      <c r="H113" s="32">
        <f t="shared" ref="H113" si="59">H102+H112</f>
        <v>19.2</v>
      </c>
      <c r="I113" s="32">
        <f t="shared" ref="I113" si="60">I102+I112</f>
        <v>72.300000000000011</v>
      </c>
      <c r="J113" s="32">
        <f t="shared" ref="J113:L113" si="61">J102+J112</f>
        <v>543.9</v>
      </c>
      <c r="K113" s="32"/>
      <c r="L113" s="32">
        <f t="shared" si="61"/>
        <v>90</v>
      </c>
    </row>
    <row r="114" spans="1:12" ht="25.5" thickBot="1" x14ac:dyDescent="0.4">
      <c r="A114" s="14">
        <v>2</v>
      </c>
      <c r="B114" s="15">
        <v>2</v>
      </c>
      <c r="C114" s="22" t="s">
        <v>20</v>
      </c>
      <c r="D114" s="5" t="s">
        <v>21</v>
      </c>
      <c r="E114" s="51" t="s">
        <v>72</v>
      </c>
      <c r="F114" s="52">
        <v>274</v>
      </c>
      <c r="G114" s="54">
        <v>12.13</v>
      </c>
      <c r="H114" s="54">
        <v>12.68</v>
      </c>
      <c r="I114" s="54">
        <v>37.75</v>
      </c>
      <c r="J114" s="54">
        <v>305.25</v>
      </c>
      <c r="K114" s="55" t="s">
        <v>74</v>
      </c>
      <c r="L114" s="52">
        <v>54.99</v>
      </c>
    </row>
    <row r="115" spans="1:12" ht="15" thickBot="1" x14ac:dyDescent="0.4">
      <c r="A115" s="14"/>
      <c r="B115" s="15"/>
      <c r="C115" s="11"/>
      <c r="D115" s="7" t="s">
        <v>22</v>
      </c>
      <c r="E115" s="51" t="s">
        <v>45</v>
      </c>
      <c r="F115" s="52">
        <v>200</v>
      </c>
      <c r="G115" s="54">
        <v>3.3</v>
      </c>
      <c r="H115" s="54">
        <v>3.1</v>
      </c>
      <c r="I115" s="54">
        <v>14</v>
      </c>
      <c r="J115" s="54">
        <v>94</v>
      </c>
      <c r="K115" s="52">
        <v>693</v>
      </c>
      <c r="L115" s="52">
        <v>16.579999999999998</v>
      </c>
    </row>
    <row r="116" spans="1:12" ht="15" thickBot="1" x14ac:dyDescent="0.4">
      <c r="A116" s="14"/>
      <c r="B116" s="15"/>
      <c r="C116" s="11"/>
      <c r="D116" s="7" t="s">
        <v>23</v>
      </c>
      <c r="E116" s="51" t="s">
        <v>51</v>
      </c>
      <c r="F116" s="52">
        <v>40</v>
      </c>
      <c r="G116" s="54">
        <v>1</v>
      </c>
      <c r="H116" s="54">
        <v>0.27</v>
      </c>
      <c r="I116" s="54">
        <v>19.28</v>
      </c>
      <c r="J116" s="54">
        <v>88.35</v>
      </c>
      <c r="K116" s="55" t="s">
        <v>44</v>
      </c>
      <c r="L116" s="52">
        <v>4</v>
      </c>
    </row>
    <row r="117" spans="1:12" ht="15" thickBot="1" x14ac:dyDescent="0.4">
      <c r="A117" s="14"/>
      <c r="B117" s="15"/>
      <c r="C117" s="11"/>
      <c r="D117" s="50"/>
      <c r="E117" s="53" t="s">
        <v>47</v>
      </c>
      <c r="F117" s="52">
        <v>12</v>
      </c>
      <c r="G117" s="54">
        <v>0.1</v>
      </c>
      <c r="H117" s="54">
        <v>0.01</v>
      </c>
      <c r="I117" s="54">
        <v>0.19</v>
      </c>
      <c r="J117" s="54">
        <v>1.56</v>
      </c>
      <c r="K117" s="52">
        <v>70.709999999999994</v>
      </c>
      <c r="L117" s="52">
        <v>4.68</v>
      </c>
    </row>
    <row r="118" spans="1:12" ht="15" thickBot="1" x14ac:dyDescent="0.4">
      <c r="A118" s="14"/>
      <c r="B118" s="15"/>
      <c r="C118" s="11"/>
      <c r="D118" s="6"/>
      <c r="E118" s="53" t="s">
        <v>73</v>
      </c>
      <c r="F118" s="52">
        <v>30</v>
      </c>
      <c r="G118" s="54">
        <v>2.2000000000000002</v>
      </c>
      <c r="H118" s="54">
        <v>3.9</v>
      </c>
      <c r="I118" s="54">
        <v>22.3</v>
      </c>
      <c r="J118" s="54">
        <v>111</v>
      </c>
      <c r="K118" s="52" t="s">
        <v>75</v>
      </c>
      <c r="L118" s="52">
        <v>9.75</v>
      </c>
    </row>
    <row r="119" spans="1:12" ht="14.5" x14ac:dyDescent="0.35">
      <c r="A119" s="14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4.5" x14ac:dyDescent="0.35">
      <c r="A120" s="16"/>
      <c r="B120" s="17"/>
      <c r="C120" s="8"/>
      <c r="D120" s="18" t="s">
        <v>33</v>
      </c>
      <c r="E120" s="9"/>
      <c r="F120" s="19">
        <f>SUM(F114:F119)</f>
        <v>556</v>
      </c>
      <c r="G120" s="19">
        <f t="shared" ref="G120:J120" si="62">SUM(G114:G119)</f>
        <v>18.73</v>
      </c>
      <c r="H120" s="19">
        <f t="shared" si="62"/>
        <v>19.96</v>
      </c>
      <c r="I120" s="19">
        <f t="shared" si="62"/>
        <v>93.52</v>
      </c>
      <c r="J120" s="19">
        <f t="shared" si="62"/>
        <v>600.16000000000008</v>
      </c>
      <c r="K120" s="25"/>
      <c r="L120" s="19">
        <f t="shared" ref="L120" si="63">SUM(L114:L119)</f>
        <v>90</v>
      </c>
    </row>
    <row r="121" spans="1:12" ht="14.5" x14ac:dyDescent="0.3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5" x14ac:dyDescent="0.35">
      <c r="A122" s="14"/>
      <c r="B122" s="15"/>
      <c r="C122" s="11"/>
      <c r="D122" s="7" t="s">
        <v>27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5" x14ac:dyDescent="0.35">
      <c r="A123" s="14"/>
      <c r="B123" s="15"/>
      <c r="C123" s="11"/>
      <c r="D123" s="7" t="s">
        <v>28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5" x14ac:dyDescent="0.35">
      <c r="A124" s="14"/>
      <c r="B124" s="15"/>
      <c r="C124" s="11"/>
      <c r="D124" s="7" t="s">
        <v>29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5" x14ac:dyDescent="0.35">
      <c r="A125" s="14"/>
      <c r="B125" s="15"/>
      <c r="C125" s="11"/>
      <c r="D125" s="7" t="s">
        <v>30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5" x14ac:dyDescent="0.35">
      <c r="A126" s="14"/>
      <c r="B126" s="15"/>
      <c r="C126" s="11"/>
      <c r="D126" s="7" t="s">
        <v>31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5" x14ac:dyDescent="0.35">
      <c r="A127" s="14"/>
      <c r="B127" s="15"/>
      <c r="C127" s="11"/>
      <c r="D127" s="7" t="s">
        <v>32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5" x14ac:dyDescent="0.3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4.5" x14ac:dyDescent="0.35">
      <c r="A129" s="14"/>
      <c r="B129" s="15"/>
      <c r="C129" s="11"/>
      <c r="D129" s="6"/>
      <c r="E129" s="39"/>
      <c r="F129" s="40"/>
      <c r="G129" s="40"/>
      <c r="H129" s="40"/>
      <c r="I129" s="40"/>
      <c r="J129" s="40"/>
      <c r="K129" s="41"/>
      <c r="L129" s="40"/>
    </row>
    <row r="130" spans="1:12" ht="14.5" x14ac:dyDescent="0.3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64">SUM(G121:G129)</f>
        <v>0</v>
      </c>
      <c r="H130" s="19">
        <f t="shared" si="64"/>
        <v>0</v>
      </c>
      <c r="I130" s="19">
        <f t="shared" si="64"/>
        <v>0</v>
      </c>
      <c r="J130" s="19">
        <f t="shared" si="64"/>
        <v>0</v>
      </c>
      <c r="K130" s="25"/>
      <c r="L130" s="19">
        <f t="shared" ref="L130" si="65">SUM(L121:L129)</f>
        <v>0</v>
      </c>
    </row>
    <row r="131" spans="1:12" ht="15" thickBot="1" x14ac:dyDescent="0.3">
      <c r="A131" s="33">
        <f>A114</f>
        <v>2</v>
      </c>
      <c r="B131" s="33">
        <f>B114</f>
        <v>2</v>
      </c>
      <c r="C131" s="60" t="s">
        <v>4</v>
      </c>
      <c r="D131" s="61"/>
      <c r="E131" s="31"/>
      <c r="F131" s="32">
        <f>F120+F130</f>
        <v>556</v>
      </c>
      <c r="G131" s="32">
        <f t="shared" ref="G131" si="66">G120+G130</f>
        <v>18.73</v>
      </c>
      <c r="H131" s="32">
        <f t="shared" ref="H131" si="67">H120+H130</f>
        <v>19.96</v>
      </c>
      <c r="I131" s="32">
        <f t="shared" ref="I131" si="68">I120+I130</f>
        <v>93.52</v>
      </c>
      <c r="J131" s="32">
        <f t="shared" ref="J131:L131" si="69">J120+J130</f>
        <v>600.16000000000008</v>
      </c>
      <c r="K131" s="32"/>
      <c r="L131" s="32">
        <f t="shared" si="69"/>
        <v>90</v>
      </c>
    </row>
    <row r="132" spans="1:12" ht="15" thickBot="1" x14ac:dyDescent="0.4">
      <c r="A132" s="20">
        <v>2</v>
      </c>
      <c r="B132" s="21">
        <v>3</v>
      </c>
      <c r="C132" s="22" t="s">
        <v>20</v>
      </c>
      <c r="D132" s="5" t="s">
        <v>21</v>
      </c>
      <c r="E132" s="53" t="s">
        <v>62</v>
      </c>
      <c r="F132" s="52">
        <v>210</v>
      </c>
      <c r="G132" s="54">
        <v>17.7</v>
      </c>
      <c r="H132" s="54">
        <v>17.68</v>
      </c>
      <c r="I132" s="54">
        <v>32.15</v>
      </c>
      <c r="J132" s="54">
        <v>361.14</v>
      </c>
      <c r="K132" s="55" t="s">
        <v>64</v>
      </c>
      <c r="L132" s="52">
        <v>52.79</v>
      </c>
    </row>
    <row r="133" spans="1:12" ht="15" thickBot="1" x14ac:dyDescent="0.4">
      <c r="A133" s="23"/>
      <c r="B133" s="15"/>
      <c r="C133" s="11"/>
      <c r="D133" s="7" t="s">
        <v>22</v>
      </c>
      <c r="E133" s="51" t="s">
        <v>42</v>
      </c>
      <c r="F133" s="52">
        <v>200</v>
      </c>
      <c r="G133" s="54">
        <v>0.1</v>
      </c>
      <c r="H133" s="54">
        <v>0</v>
      </c>
      <c r="I133" s="54">
        <v>9.3000000000000007</v>
      </c>
      <c r="J133" s="54">
        <v>37</v>
      </c>
      <c r="K133" s="52">
        <v>686</v>
      </c>
      <c r="L133" s="52">
        <v>4.1900000000000004</v>
      </c>
    </row>
    <row r="134" spans="1:12" ht="15.75" customHeight="1" thickBot="1" x14ac:dyDescent="0.4">
      <c r="A134" s="23"/>
      <c r="B134" s="15"/>
      <c r="C134" s="11"/>
      <c r="D134" s="7" t="s">
        <v>23</v>
      </c>
      <c r="E134" s="51" t="s">
        <v>63</v>
      </c>
      <c r="F134" s="52">
        <v>40</v>
      </c>
      <c r="G134" s="54">
        <v>1</v>
      </c>
      <c r="H134" s="54">
        <v>0.27</v>
      </c>
      <c r="I134" s="54">
        <v>19.28</v>
      </c>
      <c r="J134" s="54">
        <v>88.35</v>
      </c>
      <c r="K134" s="55" t="s">
        <v>44</v>
      </c>
      <c r="L134" s="52">
        <v>4</v>
      </c>
    </row>
    <row r="135" spans="1:12" ht="15" thickBot="1" x14ac:dyDescent="0.4">
      <c r="A135" s="23"/>
      <c r="B135" s="15"/>
      <c r="C135" s="11"/>
      <c r="D135" s="7" t="s">
        <v>24</v>
      </c>
      <c r="E135" s="53" t="s">
        <v>70</v>
      </c>
      <c r="F135" s="52">
        <v>100</v>
      </c>
      <c r="G135" s="54">
        <v>0.4</v>
      </c>
      <c r="H135" s="54">
        <v>0.4</v>
      </c>
      <c r="I135" s="54">
        <v>10</v>
      </c>
      <c r="J135" s="54">
        <v>46.97</v>
      </c>
      <c r="K135" s="52">
        <v>338</v>
      </c>
      <c r="L135" s="52">
        <v>29.02</v>
      </c>
    </row>
    <row r="136" spans="1:12" ht="15" thickBot="1" x14ac:dyDescent="0.4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52"/>
    </row>
    <row r="137" spans="1:12" ht="14.5" x14ac:dyDescent="0.3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5" x14ac:dyDescent="0.35">
      <c r="A138" s="24"/>
      <c r="B138" s="17"/>
      <c r="C138" s="8"/>
      <c r="D138" s="18" t="s">
        <v>33</v>
      </c>
      <c r="E138" s="9"/>
      <c r="F138" s="19">
        <f>SUM(F132:F137)</f>
        <v>550</v>
      </c>
      <c r="G138" s="19">
        <f t="shared" ref="G138:J138" si="70">SUM(G132:G137)</f>
        <v>19.2</v>
      </c>
      <c r="H138" s="19">
        <f t="shared" si="70"/>
        <v>18.349999999999998</v>
      </c>
      <c r="I138" s="19">
        <f t="shared" si="70"/>
        <v>70.73</v>
      </c>
      <c r="J138" s="19">
        <f t="shared" si="70"/>
        <v>533.46</v>
      </c>
      <c r="K138" s="25"/>
      <c r="L138" s="19">
        <f t="shared" ref="L138" si="71">SUM(L132:L137)</f>
        <v>90</v>
      </c>
    </row>
    <row r="139" spans="1:12" ht="14.5" x14ac:dyDescent="0.35">
      <c r="A139" s="26">
        <f>A132</f>
        <v>2</v>
      </c>
      <c r="B139" s="13">
        <f>B132</f>
        <v>3</v>
      </c>
      <c r="C139" s="10" t="s">
        <v>25</v>
      </c>
      <c r="D139" s="7" t="s">
        <v>26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7" t="s">
        <v>27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5" x14ac:dyDescent="0.35">
      <c r="A141" s="23"/>
      <c r="B141" s="15"/>
      <c r="C141" s="11"/>
      <c r="D141" s="7" t="s">
        <v>28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5" x14ac:dyDescent="0.35">
      <c r="A142" s="23"/>
      <c r="B142" s="15"/>
      <c r="C142" s="11"/>
      <c r="D142" s="7" t="s">
        <v>29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5" x14ac:dyDescent="0.35">
      <c r="A143" s="23"/>
      <c r="B143" s="15"/>
      <c r="C143" s="11"/>
      <c r="D143" s="7" t="s">
        <v>30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5" x14ac:dyDescent="0.35">
      <c r="A144" s="23"/>
      <c r="B144" s="15"/>
      <c r="C144" s="11"/>
      <c r="D144" s="7" t="s">
        <v>31</v>
      </c>
      <c r="E144" s="39"/>
      <c r="F144" s="40"/>
      <c r="G144" s="40"/>
      <c r="H144" s="40"/>
      <c r="I144" s="40"/>
      <c r="J144" s="40"/>
      <c r="K144" s="41"/>
      <c r="L144" s="40"/>
    </row>
    <row r="145" spans="1:12" ht="14.5" x14ac:dyDescent="0.35">
      <c r="A145" s="23"/>
      <c r="B145" s="15"/>
      <c r="C145" s="11"/>
      <c r="D145" s="7" t="s">
        <v>32</v>
      </c>
      <c r="E145" s="39"/>
      <c r="F145" s="40"/>
      <c r="G145" s="40"/>
      <c r="H145" s="40"/>
      <c r="I145" s="40"/>
      <c r="J145" s="40"/>
      <c r="K145" s="41"/>
      <c r="L145" s="40"/>
    </row>
    <row r="146" spans="1:12" ht="14.5" x14ac:dyDescent="0.3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5" x14ac:dyDescent="0.3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72">SUM(G139:G147)</f>
        <v>0</v>
      </c>
      <c r="H148" s="19">
        <f t="shared" si="72"/>
        <v>0</v>
      </c>
      <c r="I148" s="19">
        <f t="shared" si="72"/>
        <v>0</v>
      </c>
      <c r="J148" s="19">
        <f t="shared" si="72"/>
        <v>0</v>
      </c>
      <c r="K148" s="25"/>
      <c r="L148" s="19">
        <f t="shared" ref="L148" si="73">SUM(L139:L147)</f>
        <v>0</v>
      </c>
    </row>
    <row r="149" spans="1:12" ht="15" thickBot="1" x14ac:dyDescent="0.3">
      <c r="A149" s="29">
        <f>A132</f>
        <v>2</v>
      </c>
      <c r="B149" s="30">
        <f>B132</f>
        <v>3</v>
      </c>
      <c r="C149" s="60" t="s">
        <v>4</v>
      </c>
      <c r="D149" s="61"/>
      <c r="E149" s="31"/>
      <c r="F149" s="32">
        <f>F138+F148</f>
        <v>550</v>
      </c>
      <c r="G149" s="32">
        <f t="shared" ref="G149" si="74">G138+G148</f>
        <v>19.2</v>
      </c>
      <c r="H149" s="32">
        <f t="shared" ref="H149" si="75">H138+H148</f>
        <v>18.349999999999998</v>
      </c>
      <c r="I149" s="32">
        <f t="shared" ref="I149" si="76">I138+I148</f>
        <v>70.73</v>
      </c>
      <c r="J149" s="32">
        <f t="shared" ref="J149:L149" si="77">J138+J148</f>
        <v>533.46</v>
      </c>
      <c r="K149" s="32"/>
      <c r="L149" s="32">
        <f t="shared" si="77"/>
        <v>90</v>
      </c>
    </row>
    <row r="150" spans="1:12" ht="25.5" thickBot="1" x14ac:dyDescent="0.4">
      <c r="A150" s="20">
        <v>2</v>
      </c>
      <c r="B150" s="21">
        <v>4</v>
      </c>
      <c r="C150" s="22" t="s">
        <v>20</v>
      </c>
      <c r="D150" s="5" t="s">
        <v>21</v>
      </c>
      <c r="E150" s="51" t="s">
        <v>65</v>
      </c>
      <c r="F150" s="52">
        <v>210</v>
      </c>
      <c r="G150" s="54">
        <v>13.14</v>
      </c>
      <c r="H150" s="54">
        <v>16.600000000000001</v>
      </c>
      <c r="I150" s="54">
        <v>36.56</v>
      </c>
      <c r="J150" s="54">
        <v>352.11</v>
      </c>
      <c r="K150" s="55" t="s">
        <v>66</v>
      </c>
      <c r="L150" s="52">
        <v>62.99</v>
      </c>
    </row>
    <row r="151" spans="1:12" ht="15" thickBot="1" x14ac:dyDescent="0.4">
      <c r="A151" s="23"/>
      <c r="B151" s="15"/>
      <c r="C151" s="11"/>
      <c r="D151" s="7" t="s">
        <v>22</v>
      </c>
      <c r="E151" s="55" t="s">
        <v>59</v>
      </c>
      <c r="F151" s="52">
        <v>200</v>
      </c>
      <c r="G151" s="54">
        <v>2.9</v>
      </c>
      <c r="H151" s="54">
        <v>2.8</v>
      </c>
      <c r="I151" s="54">
        <v>14.9</v>
      </c>
      <c r="J151" s="54">
        <v>94</v>
      </c>
      <c r="K151" s="52">
        <v>692</v>
      </c>
      <c r="L151" s="52">
        <v>16.260000000000002</v>
      </c>
    </row>
    <row r="152" spans="1:12" ht="15" thickBot="1" x14ac:dyDescent="0.4">
      <c r="A152" s="23"/>
      <c r="B152" s="15"/>
      <c r="C152" s="11"/>
      <c r="D152" s="7" t="s">
        <v>23</v>
      </c>
      <c r="E152" s="51" t="s">
        <v>51</v>
      </c>
      <c r="F152" s="52">
        <v>40</v>
      </c>
      <c r="G152" s="54">
        <v>1</v>
      </c>
      <c r="H152" s="54">
        <v>0.27</v>
      </c>
      <c r="I152" s="54">
        <v>19.28</v>
      </c>
      <c r="J152" s="54">
        <v>88.35</v>
      </c>
      <c r="K152" s="55" t="s">
        <v>44</v>
      </c>
      <c r="L152" s="52">
        <v>4</v>
      </c>
    </row>
    <row r="153" spans="1:12" ht="15" thickBot="1" x14ac:dyDescent="0.4">
      <c r="A153" s="23"/>
      <c r="B153" s="15"/>
      <c r="C153" s="11"/>
      <c r="D153" s="50"/>
      <c r="E153" s="53" t="s">
        <v>47</v>
      </c>
      <c r="F153" s="52">
        <v>50</v>
      </c>
      <c r="G153" s="54">
        <v>0.4</v>
      </c>
      <c r="H153" s="54">
        <v>0.05</v>
      </c>
      <c r="I153" s="54">
        <v>0.8</v>
      </c>
      <c r="J153" s="54">
        <v>6.5</v>
      </c>
      <c r="K153" s="52">
        <v>70.709999999999994</v>
      </c>
      <c r="L153" s="52">
        <v>6.75</v>
      </c>
    </row>
    <row r="154" spans="1:12" ht="14.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SUM(F150:F155)</f>
        <v>500</v>
      </c>
      <c r="G156" s="19">
        <f t="shared" ref="G156:J156" si="78">SUM(G150:G155)</f>
        <v>17.439999999999998</v>
      </c>
      <c r="H156" s="19">
        <f t="shared" si="78"/>
        <v>19.720000000000002</v>
      </c>
      <c r="I156" s="19">
        <f t="shared" si="78"/>
        <v>71.540000000000006</v>
      </c>
      <c r="J156" s="19">
        <f t="shared" si="78"/>
        <v>540.96</v>
      </c>
      <c r="K156" s="25"/>
      <c r="L156" s="19">
        <f t="shared" ref="L156" si="79">SUM(L150:L155)</f>
        <v>90</v>
      </c>
    </row>
    <row r="157" spans="1:12" ht="14.5" x14ac:dyDescent="0.35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39"/>
      <c r="F157" s="40"/>
      <c r="G157" s="40"/>
      <c r="H157" s="40"/>
      <c r="I157" s="40"/>
      <c r="J157" s="40"/>
      <c r="K157" s="41"/>
      <c r="L157" s="40"/>
    </row>
    <row r="158" spans="1:12" ht="14.5" x14ac:dyDescent="0.35">
      <c r="A158" s="23"/>
      <c r="B158" s="15"/>
      <c r="C158" s="11"/>
      <c r="D158" s="7" t="s">
        <v>27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7" t="s">
        <v>28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5" x14ac:dyDescent="0.35">
      <c r="A160" s="23"/>
      <c r="B160" s="15"/>
      <c r="C160" s="11"/>
      <c r="D160" s="7" t="s">
        <v>29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5" x14ac:dyDescent="0.35">
      <c r="A161" s="23"/>
      <c r="B161" s="15"/>
      <c r="C161" s="11"/>
      <c r="D161" s="7" t="s">
        <v>30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5" x14ac:dyDescent="0.35">
      <c r="A162" s="23"/>
      <c r="B162" s="15"/>
      <c r="C162" s="11"/>
      <c r="D162" s="7" t="s">
        <v>31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5" x14ac:dyDescent="0.35">
      <c r="A163" s="23"/>
      <c r="B163" s="15"/>
      <c r="C163" s="11"/>
      <c r="D163" s="7" t="s">
        <v>32</v>
      </c>
      <c r="E163" s="39"/>
      <c r="F163" s="40"/>
      <c r="G163" s="40"/>
      <c r="H163" s="40"/>
      <c r="I163" s="40"/>
      <c r="J163" s="40"/>
      <c r="K163" s="41"/>
      <c r="L163" s="40"/>
    </row>
    <row r="164" spans="1:12" ht="14.5" x14ac:dyDescent="0.3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5" x14ac:dyDescent="0.3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4.5" x14ac:dyDescent="0.3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80">SUM(G157:G165)</f>
        <v>0</v>
      </c>
      <c r="H166" s="19">
        <f t="shared" si="80"/>
        <v>0</v>
      </c>
      <c r="I166" s="19">
        <f t="shared" si="80"/>
        <v>0</v>
      </c>
      <c r="J166" s="19">
        <f t="shared" si="80"/>
        <v>0</v>
      </c>
      <c r="K166" s="25"/>
      <c r="L166" s="19">
        <f t="shared" ref="L166" si="81">SUM(L157:L165)</f>
        <v>0</v>
      </c>
    </row>
    <row r="167" spans="1:12" ht="15" thickBot="1" x14ac:dyDescent="0.3">
      <c r="A167" s="29">
        <f>A150</f>
        <v>2</v>
      </c>
      <c r="B167" s="30">
        <f>B150</f>
        <v>4</v>
      </c>
      <c r="C167" s="60" t="s">
        <v>4</v>
      </c>
      <c r="D167" s="61"/>
      <c r="E167" s="31"/>
      <c r="F167" s="32">
        <f>F156+F166</f>
        <v>500</v>
      </c>
      <c r="G167" s="32">
        <f t="shared" ref="G167" si="82">G156+G166</f>
        <v>17.439999999999998</v>
      </c>
      <c r="H167" s="32">
        <f t="shared" ref="H167" si="83">H156+H166</f>
        <v>19.720000000000002</v>
      </c>
      <c r="I167" s="32">
        <f t="shared" ref="I167" si="84">I156+I166</f>
        <v>71.540000000000006</v>
      </c>
      <c r="J167" s="32">
        <f t="shared" ref="J167:L167" si="85">J156+J166</f>
        <v>540.96</v>
      </c>
      <c r="K167" s="32"/>
      <c r="L167" s="32">
        <f t="shared" si="85"/>
        <v>90</v>
      </c>
    </row>
    <row r="168" spans="1:12" ht="25.5" thickBot="1" x14ac:dyDescent="0.4">
      <c r="A168" s="20">
        <v>2</v>
      </c>
      <c r="B168" s="21">
        <v>5</v>
      </c>
      <c r="C168" s="22" t="s">
        <v>20</v>
      </c>
      <c r="D168" s="5" t="s">
        <v>21</v>
      </c>
      <c r="E168" s="51" t="s">
        <v>68</v>
      </c>
      <c r="F168" s="52">
        <v>210</v>
      </c>
      <c r="G168" s="54">
        <v>17.32</v>
      </c>
      <c r="H168" s="54">
        <v>18.37</v>
      </c>
      <c r="I168" s="54">
        <v>34.340000000000003</v>
      </c>
      <c r="J168" s="54">
        <v>378.56</v>
      </c>
      <c r="K168" s="55" t="s">
        <v>67</v>
      </c>
      <c r="L168" s="52">
        <v>72.930000000000007</v>
      </c>
    </row>
    <row r="169" spans="1:12" ht="15" thickBot="1" x14ac:dyDescent="0.4">
      <c r="A169" s="23"/>
      <c r="B169" s="15"/>
      <c r="C169" s="11"/>
      <c r="D169" s="7" t="s">
        <v>22</v>
      </c>
      <c r="E169" s="51" t="s">
        <v>50</v>
      </c>
      <c r="F169" s="52">
        <v>200</v>
      </c>
      <c r="G169" s="54">
        <v>0</v>
      </c>
      <c r="H169" s="54">
        <v>0</v>
      </c>
      <c r="I169" s="54">
        <v>9</v>
      </c>
      <c r="J169" s="54">
        <v>35</v>
      </c>
      <c r="K169" s="52">
        <v>685</v>
      </c>
      <c r="L169" s="52">
        <v>1.65</v>
      </c>
    </row>
    <row r="170" spans="1:12" ht="15" thickBot="1" x14ac:dyDescent="0.4">
      <c r="A170" s="23"/>
      <c r="B170" s="15"/>
      <c r="C170" s="11"/>
      <c r="D170" s="7" t="s">
        <v>23</v>
      </c>
      <c r="E170" s="51" t="s">
        <v>69</v>
      </c>
      <c r="F170" s="52">
        <v>40</v>
      </c>
      <c r="G170" s="54">
        <v>1</v>
      </c>
      <c r="H170" s="54">
        <v>0.27</v>
      </c>
      <c r="I170" s="54">
        <v>19.28</v>
      </c>
      <c r="J170" s="54">
        <v>88.35</v>
      </c>
      <c r="K170" s="55" t="s">
        <v>76</v>
      </c>
      <c r="L170" s="52">
        <v>4</v>
      </c>
    </row>
    <row r="171" spans="1:12" ht="15" thickBot="1" x14ac:dyDescent="0.4">
      <c r="A171" s="23"/>
      <c r="B171" s="15"/>
      <c r="C171" s="11"/>
      <c r="D171" s="7"/>
      <c r="E171" s="51" t="s">
        <v>52</v>
      </c>
      <c r="F171" s="52">
        <v>50</v>
      </c>
      <c r="G171" s="54">
        <v>1</v>
      </c>
      <c r="H171" s="54">
        <v>0.5</v>
      </c>
      <c r="I171" s="54">
        <v>5.28</v>
      </c>
      <c r="J171" s="54">
        <v>22</v>
      </c>
      <c r="K171" s="55" t="s">
        <v>55</v>
      </c>
      <c r="L171" s="52">
        <v>11.42</v>
      </c>
    </row>
    <row r="172" spans="1:12" ht="14.5" x14ac:dyDescent="0.3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customHeight="1" x14ac:dyDescent="0.35">
      <c r="A174" s="24"/>
      <c r="B174" s="17"/>
      <c r="C174" s="8"/>
      <c r="D174" s="18" t="s">
        <v>33</v>
      </c>
      <c r="E174" s="9"/>
      <c r="F174" s="19">
        <f>SUM(F168:F173)</f>
        <v>500</v>
      </c>
      <c r="G174" s="19">
        <f t="shared" ref="G174:J174" si="86">SUM(G168:G173)</f>
        <v>19.32</v>
      </c>
      <c r="H174" s="19">
        <f t="shared" si="86"/>
        <v>19.14</v>
      </c>
      <c r="I174" s="19">
        <f t="shared" si="86"/>
        <v>67.900000000000006</v>
      </c>
      <c r="J174" s="19">
        <f t="shared" si="86"/>
        <v>523.91</v>
      </c>
      <c r="K174" s="25"/>
      <c r="L174" s="19">
        <f t="shared" ref="L174" si="87">SUM(L168:L173)</f>
        <v>90.000000000000014</v>
      </c>
    </row>
    <row r="175" spans="1:12" ht="14.5" x14ac:dyDescent="0.35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5" x14ac:dyDescent="0.35">
      <c r="A176" s="23"/>
      <c r="B176" s="15"/>
      <c r="C176" s="11"/>
      <c r="D176" s="7" t="s">
        <v>27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5" x14ac:dyDescent="0.35">
      <c r="A177" s="23"/>
      <c r="B177" s="15"/>
      <c r="C177" s="11"/>
      <c r="D177" s="7" t="s">
        <v>28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7" t="s">
        <v>29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5" x14ac:dyDescent="0.35">
      <c r="A179" s="23"/>
      <c r="B179" s="15"/>
      <c r="C179" s="11"/>
      <c r="D179" s="7" t="s">
        <v>30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5" x14ac:dyDescent="0.35">
      <c r="A180" s="23"/>
      <c r="B180" s="15"/>
      <c r="C180" s="11"/>
      <c r="D180" s="7" t="s">
        <v>31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5" x14ac:dyDescent="0.35">
      <c r="A181" s="23"/>
      <c r="B181" s="15"/>
      <c r="C181" s="11"/>
      <c r="D181" s="7" t="s">
        <v>32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5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88">SUM(G175:G183)</f>
        <v>0</v>
      </c>
      <c r="H184" s="19">
        <f t="shared" si="88"/>
        <v>0</v>
      </c>
      <c r="I184" s="19">
        <f t="shared" si="88"/>
        <v>0</v>
      </c>
      <c r="J184" s="19">
        <f t="shared" si="88"/>
        <v>0</v>
      </c>
      <c r="K184" s="25"/>
      <c r="L184" s="19">
        <f t="shared" ref="L184" si="89">SUM(L175:L183)</f>
        <v>0</v>
      </c>
    </row>
    <row r="185" spans="1:12" ht="14.5" x14ac:dyDescent="0.25">
      <c r="A185" s="29">
        <f>A168</f>
        <v>2</v>
      </c>
      <c r="B185" s="30">
        <f>B168</f>
        <v>5</v>
      </c>
      <c r="C185" s="60" t="s">
        <v>4</v>
      </c>
      <c r="D185" s="61"/>
      <c r="E185" s="31"/>
      <c r="F185" s="32">
        <f>F174+F184</f>
        <v>500</v>
      </c>
      <c r="G185" s="32">
        <f t="shared" ref="G185" si="90">G174+G184</f>
        <v>19.32</v>
      </c>
      <c r="H185" s="32">
        <f t="shared" ref="H185" si="91">H174+H184</f>
        <v>19.14</v>
      </c>
      <c r="I185" s="32">
        <f t="shared" ref="I185" si="92">I174+I184</f>
        <v>67.900000000000006</v>
      </c>
      <c r="J185" s="32">
        <f t="shared" ref="J185:L185" si="93">J174+J184</f>
        <v>523.91</v>
      </c>
      <c r="K185" s="32"/>
      <c r="L185" s="32">
        <f t="shared" si="93"/>
        <v>90.000000000000014</v>
      </c>
    </row>
    <row r="186" spans="1:12" ht="13" x14ac:dyDescent="0.25">
      <c r="A186" s="27"/>
      <c r="B186" s="28"/>
      <c r="C186" s="62" t="s">
        <v>5</v>
      </c>
      <c r="D186" s="62"/>
      <c r="E186" s="62"/>
      <c r="F186" s="34">
        <f>(F23+F41+F59+F77+F95+F113+F131+F149+F167+F185)/(IF(F23=0,0,1)+IF(F41=0,0,1)+IF(F59=0,0,1)+IF(F77=0,0,1)+IF(F95=0,0,1)+IF(F113=0,0,1)+IF(F131=0,0,1)+IF(F149=0,0,1)+IF(F167=0,0,1)+IF(F185=0,0,1))</f>
        <v>527.6</v>
      </c>
      <c r="G186" s="34">
        <f>(G23+G41+G59+G77+G95+G113+G131+G149+G167+G185)/(IF(G23=0,0,1)+IF(G41=0,0,1)+IF(G59=0,0,1)+IF(G77=0,0,1)+IF(G95=0,0,1)+IF(G113=0,0,1)+IF(G131=0,0,1)+IF(G149=0,0,1)+IF(G167=0,0,1)+IF(G185=0,0,1))</f>
        <v>18.291</v>
      </c>
      <c r="H186" s="34">
        <f>(H23+H41+H59+H77+H95+H113+H131+H149+H167+H185)/(IF(H23=0,0,1)+IF(H41=0,0,1)+IF(H59=0,0,1)+IF(H77=0,0,1)+IF(H95=0,0,1)+IF(H113=0,0,1)+IF(H131=0,0,1)+IF(H149=0,0,1)+IF(H167=0,0,1)+IF(H185=0,0,1))</f>
        <v>18.783999999999999</v>
      </c>
      <c r="I186" s="34">
        <f>(I23+I41+I59+I77+I95+I113+I131+I149+I167+I185)/(IF(I23=0,0,1)+IF(I41=0,0,1)+IF(I59=0,0,1)+IF(I77=0,0,1)+IF(I95=0,0,1)+IF(I113=0,0,1)+IF(I131=0,0,1)+IF(I149=0,0,1)+IF(I167=0,0,1)+IF(I185=0,0,1))</f>
        <v>75.478999999999999</v>
      </c>
      <c r="J186" s="34">
        <f>(J23+J41+J59+J77+J95+J113+J131+J149+J167+J185)/(IF(J23=0,0,1)+IF(J41=0,0,1)+IF(J59=0,0,1)+IF(J77=0,0,1)+IF(J95=0,0,1)+IF(J113=0,0,1)+IF(J131=0,0,1)+IF(J149=0,0,1)+IF(J167=0,0,1)+IF(J185=0,0,1))</f>
        <v>546.58400000000006</v>
      </c>
      <c r="K186" s="34"/>
      <c r="L186" s="34">
        <f>(L23+L41+L59+L77+L95+L113+L131+L149+L167+L185)/(IF(L23=0,0,1)+IF(L41=0,0,1)+IF(L59=0,0,1)+IF(L77=0,0,1)+IF(L95=0,0,1)+IF(L113=0,0,1)+IF(L131=0,0,1)+IF(L149=0,0,1)+IF(L167=0,0,1)+IF(L185=0,0,1))</f>
        <v>90</v>
      </c>
    </row>
  </sheetData>
  <mergeCells count="14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2024-09-23T11:36:09Z</dcterms:modified>
</cp:coreProperties>
</file>